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1700" tabRatio="601" firstSheet="5" activeTab="6"/>
  </bookViews>
  <sheets>
    <sheet name="สรุปงบ" sheetId="1" r:id="rId1"/>
    <sheet name="แผนปฏิบัติการ" sheetId="2" r:id="rId2"/>
    <sheet name="แผนปฏิบัติ ปี 63 ครั้งที่ 2 " sheetId="3" r:id="rId3"/>
    <sheet name="สร้างเครือข่ายทีมวิทยากร" sheetId="4" r:id="rId4"/>
    <sheet name="สร้างและพัฒนาสัมมาชีพชุมชน" sheetId="5" r:id="rId5"/>
    <sheet name="จัดตั้งและพัฒนากลุ่ม" sheetId="6" r:id="rId6"/>
    <sheet name="แผนปฏิบัติ ครั้งที่ 3" sheetId="7" r:id="rId7"/>
    <sheet name="สัมมนาฯเศรษฐกิจพอเพียง" sheetId="8" r:id="rId8"/>
    <sheet name="จัดทำแผนชีวิต" sheetId="9" r:id="rId9"/>
    <sheet name="ขับเคลื่อนกิจกรรม ศก.พพ." sheetId="10" r:id="rId10"/>
    <sheet name="บูรณาการแผนตำบล" sheetId="11" r:id="rId11"/>
    <sheet name="พัฒนาศักยภาพ อช." sheetId="12" r:id="rId12"/>
    <sheet name="ประชุมจัดตั้งเครือข่าย มศก.พพ." sheetId="13" r:id="rId13"/>
    <sheet name="ประชุม กองทุนแม่อำเภอ" sheetId="14" r:id="rId14"/>
    <sheet name="ตลาดประชารัฐคนไทยยิ้มได้" sheetId="15" r:id="rId15"/>
    <sheet name="เพิ่มศักยภาพกองทุนชุมชน" sheetId="16" r:id="rId16"/>
    <sheet name="ค้นหาผู้ประกอบการชุมชน" sheetId="17" r:id="rId17"/>
  </sheets>
  <definedNames/>
  <calcPr fullCalcOnLoad="1"/>
</workbook>
</file>

<file path=xl/sharedStrings.xml><?xml version="1.0" encoding="utf-8"?>
<sst xmlns="http://schemas.openxmlformats.org/spreadsheetml/2006/main" count="735" uniqueCount="315">
  <si>
    <t>รายละเอียดงบประมาณ</t>
  </si>
  <si>
    <t>ที่</t>
  </si>
  <si>
    <t>รายการ</t>
  </si>
  <si>
    <t>หน่วย</t>
  </si>
  <si>
    <t>จำนวน</t>
  </si>
  <si>
    <t>อำเภอเมืองลำปาง   จังหวัดลำปาง</t>
  </si>
  <si>
    <t>คน</t>
  </si>
  <si>
    <t>โครงการประชุมเชิงปฏิบัติการคณะกรรมการกองทุนแม่ของแผ่นดิน</t>
  </si>
  <si>
    <t>เล่ม</t>
  </si>
  <si>
    <t>รีม</t>
  </si>
  <si>
    <t>โหล</t>
  </si>
  <si>
    <t>ม้วน</t>
  </si>
  <si>
    <t>ด้าม</t>
  </si>
  <si>
    <t>กล่อง</t>
  </si>
  <si>
    <t>ประชุมเชิงปฏิบัติการคณะกรรมการกองทุนแม่ของแผ่นดิน</t>
  </si>
  <si>
    <t>แฟ้ม</t>
  </si>
  <si>
    <t>เป็นเงิน(บาท)</t>
  </si>
  <si>
    <t>ราคา/หน่วย(บาท)</t>
  </si>
  <si>
    <t>ห่อ</t>
  </si>
  <si>
    <t>โครงการบูรณาการแผนชุมชนระดับตำบล</t>
  </si>
  <si>
    <t>โครงการ</t>
  </si>
  <si>
    <t>งบประมาณ</t>
  </si>
  <si>
    <t>บูรณาการแผนชุมชนระดับตำบล</t>
  </si>
  <si>
    <t>รายละเอียด</t>
  </si>
  <si>
    <t>อาหาร</t>
  </si>
  <si>
    <t>อาหารว่าง</t>
  </si>
  <si>
    <t>พาหนะ</t>
  </si>
  <si>
    <t>(บาท)</t>
  </si>
  <si>
    <t>วัสดุ</t>
  </si>
  <si>
    <t>หมายเหตุ</t>
  </si>
  <si>
    <t xml:space="preserve"> ค่าวัสดุสนับสนุนส่งเสริมอาชีพ</t>
  </si>
  <si>
    <t>ค่าใช้จ่ายการดำเนินกิจกรรม จำนวน 1 วัน</t>
  </si>
  <si>
    <t>รายละเอียดแนบท้าย</t>
  </si>
  <si>
    <t>อำเภอเมืองลำปาง จังหวัดลำปาง</t>
  </si>
  <si>
    <t>หน่วยนับ</t>
  </si>
  <si>
    <t>จำนวนหน่วย</t>
  </si>
  <si>
    <t>ราคาต่อหน่วย
(บาท)</t>
  </si>
  <si>
    <t>เป้าหมาย</t>
  </si>
  <si>
    <t>กิจกรรม/โครงการ</t>
  </si>
  <si>
    <t>พื้นที่ดำเนินการ</t>
  </si>
  <si>
    <t>ระยะเวลาดำเนินการ</t>
  </si>
  <si>
    <t>ไตรมาส</t>
  </si>
  <si>
    <t>บ้าน</t>
  </si>
  <si>
    <t>หมู่ที่</t>
  </si>
  <si>
    <t>ตำบล</t>
  </si>
  <si>
    <t>อำเภอ</t>
  </si>
  <si>
    <t>สัมมนาการเรียนรู้วิถีชีวิตเศรษฐกิจพอเพียง</t>
  </si>
  <si>
    <t>สร้างเสริมประสบการณ์การพัฒนาวิถีชีวิตเศรษฐกิจพอเพียง</t>
  </si>
  <si>
    <t>จากแหล่งเรียนรู้ต้นแบบ</t>
  </si>
  <si>
    <t>11 หมู่บ้าน</t>
  </si>
  <si>
    <t>11  หมู่บ้าน</t>
  </si>
  <si>
    <t>ค่าอาหารกลางวันสำหรับผู้เข้าร่วมโครงการ</t>
  </si>
  <si>
    <t>ค่าพาหนะสำหรับผู้เข้าร่วมโครงการ</t>
  </si>
  <si>
    <t xml:space="preserve">  1) กระดาษถ่ายเอกสาร A 4 80 </t>
  </si>
  <si>
    <t xml:space="preserve">  2) ปากกาลูกลื่น</t>
  </si>
  <si>
    <t xml:space="preserve">  3) แฟ้มใสใส่เอกสารขนาด  A4  แบบมีกระดุม</t>
  </si>
  <si>
    <t xml:space="preserve">  4) สมุดปกอ่อน</t>
  </si>
  <si>
    <t xml:space="preserve">  5) กระดาษบรูฟ (ฟลิปชาร์ต)</t>
  </si>
  <si>
    <t xml:space="preserve">  7) กระดาษกาวย่น ขนาด 2 1/2  นิ้ว</t>
  </si>
  <si>
    <t xml:space="preserve">  8) ลวดเย็บกระดาษ No.10</t>
  </si>
  <si>
    <t xml:space="preserve">  9) กระดาษปกสี ชนาด A4</t>
  </si>
  <si>
    <t xml:space="preserve">  6) ปากกาเคมี 2 หัว </t>
  </si>
  <si>
    <t xml:space="preserve"> ค่าพาหนะสำหรับผู้เข้าร่วมโครงการ</t>
  </si>
  <si>
    <t>ค่าพาหนะสำหรับผู้เข้าร่วมโครงการ(ถัวเฉลี่ย)</t>
  </si>
  <si>
    <t xml:space="preserve">ค่าวัสดุสนับสนุนการดำเนินโครงการ </t>
  </si>
  <si>
    <t xml:space="preserve">4.1 ปากกาเคมี 2 หัว </t>
  </si>
  <si>
    <t>4.2 กระดาษถ่ายเอกสาร A4 80 แกรม</t>
  </si>
  <si>
    <t>4.3 ปากกาลูกลื่น</t>
  </si>
  <si>
    <t>หมู่บ้าน</t>
  </si>
  <si>
    <t>1.1 ค่าตอบแทน</t>
  </si>
  <si>
    <t>1.2 ค่าใช้สอย</t>
  </si>
  <si>
    <t xml:space="preserve">   2) ค่าอาหารว่างและเครื่องดื่ม ฯ</t>
  </si>
  <si>
    <t xml:space="preserve">   1) ค่าอาหาร สำหรับผู้แทนครัวเรือนพัฒนา 1 มื้อ</t>
  </si>
  <si>
    <t xml:space="preserve">   2) ค่าอาหารว่างและเครื่องดื่ม </t>
  </si>
  <si>
    <t xml:space="preserve"> 2.1 สมุดปกอ่อน</t>
  </si>
  <si>
    <t xml:space="preserve"> 2.2 ปากกาลูกลื่น</t>
  </si>
  <si>
    <t xml:space="preserve"> 2.3  กระดาษฟลิบชาร์ท</t>
  </si>
  <si>
    <t xml:space="preserve"> 2.4 ปากกาเคมี 2 หัว </t>
  </si>
  <si>
    <t xml:space="preserve"> 2.5 กระดาษกาวย่น ขนาด 2 1/2  B24</t>
  </si>
  <si>
    <t xml:space="preserve"> 2.6 กระดาษถ่ายเอกสาร A 4 80 </t>
  </si>
  <si>
    <t xml:space="preserve"> 2.7 กระดาษสีทำปก ขนาด A4</t>
  </si>
  <si>
    <t xml:space="preserve"> 2.8 ลวดเสียบ </t>
  </si>
  <si>
    <t xml:space="preserve"> 4.1 กระดาษถ่ายเอกสาร A 4 80 </t>
  </si>
  <si>
    <t xml:space="preserve"> 4.2 ปากกาลูกลื่น</t>
  </si>
  <si>
    <t xml:space="preserve"> 4.3 แฟ้มใสใส่เอกสารขนาด  A4  แบบมีกระดุม</t>
  </si>
  <si>
    <t xml:space="preserve"> 4.4 สมุดปกอ่อน</t>
  </si>
  <si>
    <t xml:space="preserve"> 4.5 กระดาษบรูฟ (ฟลิปชาร์ต)</t>
  </si>
  <si>
    <t xml:space="preserve"> 4.6 ปากกาเคมี 2 หัว </t>
  </si>
  <si>
    <t xml:space="preserve"> 4.7 กระดาษกาวย่น ขนาด 2 1/2  </t>
  </si>
  <si>
    <t xml:space="preserve"> 4.8 ลวดเสียบกระดาษ</t>
  </si>
  <si>
    <t xml:space="preserve"> 4.9 กระดาษสีทำปก ขนาด A 4</t>
  </si>
  <si>
    <t>ประชุมเชิงปฏิบัติการจัดตั้งเครือข่ายหมู่บ้านเศรษฐกิจพอเพียงระดับอำเภอ</t>
  </si>
  <si>
    <t>1 รุ่น</t>
  </si>
  <si>
    <t>ในพื้นที่  11  หมู่บ้าน</t>
  </si>
  <si>
    <t>1 รุ่น  41  หมู่บ้าน</t>
  </si>
  <si>
    <t>8 ตำบล</t>
  </si>
  <si>
    <t>สร้างและพัฒนาสัมมาชีพชุมชนในระดับหมู่บ้าน</t>
  </si>
  <si>
    <t>15 หมู่บ้าน</t>
  </si>
  <si>
    <t>พัฒนาศักยภาพอาสาพัฒนาชุมชนส่งเสริม</t>
  </si>
  <si>
    <t>คุณภาพชีวิตครัวเรือนในหมู่บ้านเศรษฐกิจพอเพียง</t>
  </si>
  <si>
    <t>การจัดทำแผนพัฒนาชีวิตเศรษฐกิจพอเพียง</t>
  </si>
  <si>
    <t>ในพื้นที่  3  หมู่บ้าน</t>
  </si>
  <si>
    <t>3 หมู่บ้าน</t>
  </si>
  <si>
    <t>การขับเคลื่อนกิจกรรมพัฒนาชีวิตเศรษฐกิจพอเพียง</t>
  </si>
  <si>
    <t>ประชุมเชิงปฏิบัติการเพิ่มศักยภาพกองทุนชุมชน</t>
  </si>
  <si>
    <t>4 กลุ่ม</t>
  </si>
  <si>
    <t>ด้านบริหารโครงการ บริหารสัญญา และบริหารหนี้ตามหลักธรรมาภิบาล</t>
  </si>
  <si>
    <t>ประชุมเชิงปฏิบัติการค้นหาผู้ประกอบการ</t>
  </si>
  <si>
    <t>1 ชุมชน</t>
  </si>
  <si>
    <t>ชุมชน (Champ) และทดสอบโปรแกรม</t>
  </si>
  <si>
    <t xml:space="preserve"> ตลาดประชารัฐ คนไทยยิ้มได้</t>
  </si>
  <si>
    <t>ตลาดประชารัฐ 3  แห่ง</t>
  </si>
  <si>
    <t>115  ครั้ง</t>
  </si>
  <si>
    <t>115 ครั้ง</t>
  </si>
  <si>
    <t>ม</t>
  </si>
  <si>
    <t>รวมทั้งสิ้น</t>
  </si>
  <si>
    <t xml:space="preserve">รวมค่าใช้จ่ายต่อหนึ่งหมู่บ้าน (สามหมื่นห้าพันสองร้อยบาทถ้วน) </t>
  </si>
  <si>
    <t>รวมค่าใช้จ่ายทั้งหมดของโครงการ 15 หมู่บ้าน (ห้าแสนสองหมื่นแปดพันบาทถ้วน)</t>
  </si>
  <si>
    <t>โครงการพัฒนาศักยภาพอาสาพัฒนาชุมชนส่งเสริมคุณภาพชีวิตครัวเรือนในหมู่บ้านเศรษฐกิจพอเพียง</t>
  </si>
  <si>
    <t>รวมเป็นเงิน (หนึ่งหมื่นเก้าพันหกร้อยบาทถ้วน)</t>
  </si>
  <si>
    <t>ค่าอาหารว่างและเครื่องดื่ม ฯ
จำนวน 2 มื้อต่อคน มื้อละ  35  บาท</t>
  </si>
  <si>
    <t>กิจกรรม เสริมสร้างทักษะอาสาพัฒนาชุมชน (อช.)/ผู้นำอาสาพัฒนาชุมชน (ผู้นำ อช.) ในการส่งเสริมคุณภาพชีวิตครัวเรือนในหมู่บ้านเศรษฐกิจพอเพียง</t>
  </si>
  <si>
    <t xml:space="preserve">   1) ค่าอาหาร สำหรับแกนนำหมู่บ้านเศรษฐกิจพอเพียง 1 มื้อ</t>
  </si>
  <si>
    <t xml:space="preserve">      จำนวน 2 มื้อ ๆ ละ 35 บาทต่อคน</t>
  </si>
  <si>
    <t xml:space="preserve">รวมค่าใช้จ่ายต่อหนึ่งหมู่บ้าน (แปดพันหนึ่งร้อยบาทถ้วน) </t>
  </si>
  <si>
    <t>รวมค่าใช้จ่ายทั้งหมดของโครงการ 11 หมู่บ้าน (แปดหมื่นเก้าพันหนึ่งร้อยบาทถ้วน)</t>
  </si>
  <si>
    <t xml:space="preserve">      จำนวน 2 มื้อ ๆ ละ 35 บาท</t>
  </si>
  <si>
    <t>ค่าอาหารกลางวัน  คนละ 1 มื้อ ๆ ละ 120 บาท</t>
  </si>
  <si>
    <t xml:space="preserve">ค่าอาหารว่างและเครื่องดื่ม  คนละ 2 มื้อ ๆ ละ 35 บาท  </t>
  </si>
  <si>
    <t xml:space="preserve">รวมเป็นเงิน (หกหมื่นสองพันสองร้อยแปดสิบบาทถ้วน) </t>
  </si>
  <si>
    <t>การบูรณาการแผนชุมชนระดับตำบล</t>
  </si>
  <si>
    <t xml:space="preserve">4.4 กระดาษกาวย่น ขนาด 2 1/2 </t>
  </si>
  <si>
    <t xml:space="preserve">ค่าวัสดุสนับสนุนการดำเนินโครงการ  </t>
  </si>
  <si>
    <t>ค่าอาหารว่างและเครื่องดื่มสำหรับผู้เข้าร่วมโครงการ จำนวน 2 มื้อ ๆ ละ  35  บาท</t>
  </si>
  <si>
    <t>รวมค่าใช้จ่ายทั้งสิ้นของโครงการ (หนึ่งหมื่นหกพันสี่ร้อยบาทถ้วน)</t>
  </si>
  <si>
    <t xml:space="preserve"> 4.10 ลวดเย็บกระดาษ No.10</t>
  </si>
  <si>
    <t xml:space="preserve">ค่าวัสดุประกอบโครงการ  </t>
  </si>
  <si>
    <t>ค่าพาหนะผู้เข้าประชุมฯโดยถัวเฉลี่ย</t>
  </si>
  <si>
    <t>รวมค่าใช้จ่ายทั้งหมด (หนึ่งหมื่นสองพันสองร้อยห้าสิบบาทถ้วน)</t>
  </si>
  <si>
    <t xml:space="preserve"> ค่าวัสดุประกอบโครงการ</t>
  </si>
  <si>
    <t>โครงการประชุมเชิงปฏิบัติการจัดตั้งเครือข่ายหมู่บ้านเศรษฐกิจพอเพียงระดับอำเภอ</t>
  </si>
  <si>
    <t>ประชุมเพิ่มศักยภาพ</t>
  </si>
  <si>
    <t>ค้นหาผู้ประกอบการชุมชน</t>
  </si>
  <si>
    <t>แผนปฏิบัตการประจำปีงบประมาณ พ.ศ. 2562  ไปพลางก่อน</t>
  </si>
  <si>
    <t>กิจกรรมตามยุทธศาสตร์กรมการพัฒนาชุมชน  ประจำปี  2562  ไปพลางก่อน</t>
  </si>
  <si>
    <t>สร้างและพัฒนาเครือข่ายแกนนำหมู่บ้านเศรษฐกิจพอเพียงระดับอำเภอ</t>
  </si>
  <si>
    <t>อำเภอเกาะคา  จังหวัดลำปาง</t>
  </si>
  <si>
    <t>ห้องประชุมอำเภอเกาะคา</t>
  </si>
  <si>
    <t xml:space="preserve">  ม.ค. 2563</t>
  </si>
  <si>
    <t xml:space="preserve">  ธ.ค. 2562</t>
  </si>
  <si>
    <t>ในพื้นที่  9  ตำบล</t>
  </si>
  <si>
    <t>9 ตำบล</t>
  </si>
  <si>
    <t>ในพื้นที่  20  หมู่บ้าน</t>
  </si>
  <si>
    <t>20 หมู่บ้าน</t>
  </si>
  <si>
    <t>อำเภอเกาะคา   จังหวัดลำปาง</t>
  </si>
  <si>
    <t>โครงการสร้างเครือข่ายทีมวิทยากรสัมมาชีพชุมชน</t>
  </si>
  <si>
    <t xml:space="preserve">   1) ค่าตอบแทนสำหรับวิทยากร(ราชการ) 2 คน ๆ ละ 2 วัน ๆ ละ 3 ชม.</t>
  </si>
  <si>
    <t xml:space="preserve"> 3) ค่าเอกสารประกอบการอบรม </t>
  </si>
  <si>
    <t xml:space="preserve"> -ค่าวัสดุสนับสนุนในการสาธิตการฝึกอบรมให้กับครัวเรือนเป้าหมาย</t>
  </si>
  <si>
    <t xml:space="preserve">หมายเหตุ  :  ขออนุมัติถัวเฉลี่ยจ่ายในทุกรายการ  </t>
  </si>
  <si>
    <t xml:space="preserve"> -ดำเนินการ 20  หมู่บ้าน ๆ ละ 35,200  บาท  รวมเป็นเงินทั้งสิ้น  528,000  บาท  (ห้าแสนสองหมื่นแปดพันบาทถ้วน)  </t>
  </si>
  <si>
    <t xml:space="preserve">                  -ดำเนินการ 20  หมู่บ้าน ๆ ละ 35,200  บาท  รวมเป็นเงินทั้งสิ้น  528,000  บาท  (ห้าแสนสองหมื่นแปดพันบาทถ้วน)  </t>
  </si>
  <si>
    <t xml:space="preserve">          1) ดำเนินการไตรมาสที่ 1 จำนวน 15 หมู่บ้าน</t>
  </si>
  <si>
    <t>โครงการจัดตั้งและพัฒนากลุ่มอาชีพ</t>
  </si>
  <si>
    <t>กลุ่มเป้าหมาย   หมู่บ้าน ๆ ละ  20  คน ดำเนินการ  1 วัน</t>
  </si>
  <si>
    <t xml:space="preserve">    2) ค่าอาหารว่างและเครื่องดื่ม  สำหรับสำหรับกลุ่มเป้าหมาย</t>
  </si>
  <si>
    <t xml:space="preserve">     จำนวน 2 มื้อ ๆ ละ 35 บาทต่อคน</t>
  </si>
  <si>
    <t xml:space="preserve">    1) ค่าอาหาร (ไม่ครบมื้อ) สำหรับกลุ่มเป้าหมาย จำนวน 1 มื้อ ๆ ละ 150 บาทต่อคน</t>
  </si>
  <si>
    <t xml:space="preserve"> ค่าวัสดุ</t>
  </si>
  <si>
    <t xml:space="preserve"> -ค่าวัสดุสนับสนุนการดำเนินงานการจัดตั้งกลุ่ม</t>
  </si>
  <si>
    <t xml:space="preserve">รวมค่าใช้จ่ายต่อหนึ่งหมู่บ้าน (สามหมื่นเจ็ดพันสองร้อยบาทถ้วน) </t>
  </si>
  <si>
    <t>ชม.</t>
  </si>
  <si>
    <t>2.1 ค่าตอบแทน</t>
  </si>
  <si>
    <t>2.2 ค่าใช้สอย</t>
  </si>
  <si>
    <t>ฝึกปฏิบัติอาชีพให้ครัวเรือนเป้าหมาย  1  วัน</t>
  </si>
  <si>
    <t xml:space="preserve">   1) ค่าตอบแทนสำหรับวิทยากร (ราชการ) 1  คน 2  ชม.</t>
  </si>
  <si>
    <t xml:space="preserve">   2) ค่าตอบแทนสำหรับวิทยากรผู้นำสัมมาชีพ 5  คน ๆ ละ 600  บาท</t>
  </si>
  <si>
    <t xml:space="preserve">รวมค่าใช้จ่ายทั้งหมดของโครงการ  (เจ็ดหมื่นสองพันสี่ร้อยหกสิบบาทถ้วน) </t>
  </si>
  <si>
    <t>ค่าตอบแทน</t>
  </si>
  <si>
    <t xml:space="preserve"> 1) ค่าตอบแทนสำหรับวิทยากร (ราชการ) 1 คน 2 ชม.</t>
  </si>
  <si>
    <t xml:space="preserve"> 2) ค่าตอบแทนสำหรับวิทยากร (เอกชน)  2 คน ๆ ละ 2 ชม.</t>
  </si>
  <si>
    <t>1. กลุ่มเป้าหมาย  1  หมู่บ้าน ประกอบด้วย  ทีมวิทยากรสัมมาชีพชุมชน จำนวน 5 คน/</t>
  </si>
  <si>
    <t xml:space="preserve">2. ระยะเวลาดำเนินการ  1  วัน </t>
  </si>
  <si>
    <t>3. สถานที่ดำเนินการ  หอประชุมอำเภอเกาะคา   ที่ว่าการอำเภอเกาะคา  อำเภอเกาะคา  จังหวัดลำปาง</t>
  </si>
  <si>
    <t xml:space="preserve">      จำนวน  1 มื้อ ๆ ละ 150 บาท</t>
  </si>
  <si>
    <t xml:space="preserve">   จำนวนหมู่บ้านเป้าหมาย  จำนวน  20  หมู่บ้าน  รวมจำนวนกลุ่มเป้าหมายทั้งหมด 143  คน</t>
  </si>
  <si>
    <t xml:space="preserve">4. ขออนุมัติถัวเฉลี่ยจ่ายในทุกรายการ  </t>
  </si>
  <si>
    <t>อบรมให้ความรู้ภาควิชาการและทฤษฎีการสร้าง</t>
  </si>
  <si>
    <t>สัมมาชีพชุมชนในระดับหมู่บ้าน  1 วัน</t>
  </si>
  <si>
    <r>
      <t xml:space="preserve">หมายเหตุ  : </t>
    </r>
    <r>
      <rPr>
        <sz val="16"/>
        <color indexed="8"/>
        <rFont val="TH SarabunPSK"/>
        <family val="2"/>
      </rPr>
      <t>1.</t>
    </r>
    <r>
      <rPr>
        <sz val="16"/>
        <color indexed="8"/>
        <rFont val="TH SarabunPSK"/>
        <family val="2"/>
      </rPr>
      <t xml:space="preserve"> ขออนุมัติถัวเฉลี่ยจ่ายในทุกรายการ  </t>
    </r>
  </si>
  <si>
    <t xml:space="preserve">           การจัดซื้อวัสดุให้เป็นไปตามความต้องการของกลุ่มครัวเรือนเป้าหมาย ในวงเงิน 18,000 บาท  </t>
  </si>
  <si>
    <t>ดำเนินการจำนวน 10   หมู่บ้าน เป็นเงินงบประมาณทั้งสิ้น (สามแสนเจ็ดหมื่นสองพันบาทถ้วน)</t>
  </si>
  <si>
    <t xml:space="preserve">   ทีมสนับสนุนฯหมู่บ้านละ  2 คน/นักวิชาการพัฒนาชุมชนอำเภอละ 3 คน </t>
  </si>
  <si>
    <t xml:space="preserve">       2. ระยะเวลาดำเนินการ  ดำเนินการไตรมาสที่ 2   จำนวน 10  หมู่บ้าน</t>
  </si>
  <si>
    <t xml:space="preserve">           โดยให้แนบรายละเอียดค่าใช้จ่ายให้จังหวัด 1 ชุด ก่อนส่งหลักฐานเบิก - จ่ายเงิน</t>
  </si>
  <si>
    <t xml:space="preserve">       3. รายการค่าวัสดุในการสาธิตการฝึกอบรมให้กับครัวเรือนเป้าหมาย  จำนวนเงิน หมู่บ้านละ  18,000 บาท </t>
  </si>
  <si>
    <t xml:space="preserve">   1) ค่าอาหาร ค่าอาหารกลางวันสำหรับกลุ่มเป้าหมาย</t>
  </si>
  <si>
    <t xml:space="preserve">   2) ค่าอาหารว่างและเครื่องดื่ม  สำหรับกลุ่มเป้าหมาย</t>
  </si>
  <si>
    <t xml:space="preserve"> และทีมสนับสนุนฯ  2 เที่ยว ๆ ละ 100 บาท</t>
  </si>
  <si>
    <t xml:space="preserve">   4) ค่าเอกสารประกอบการประชุมสำหรับกลุ่มเป้าหมาย</t>
  </si>
  <si>
    <t xml:space="preserve">ที่เป็นทีมวิทยากรสัมมาชีพและทีมสนับสนุนฯ </t>
  </si>
  <si>
    <t xml:space="preserve">   3) ค่าพาหนะสำหรับกลุ่มเป้าหมายที่เป็นทีมวิทยากรสัมมาชีพ </t>
  </si>
  <si>
    <t>โครงการสร้างและพัฒนาสัมมาชีพชุมชนในระดับหมู่บ้าน</t>
  </si>
  <si>
    <t xml:space="preserve">    1) ค่าอาหาร สำหรับวิทยากรสัมมาชีพชุมชน 5  คน</t>
  </si>
  <si>
    <t xml:space="preserve">    และผู้แทนครัวเรือนเป้าหมาย 20  คน คนละ 1  มื้อ ๆ ละ 150 บาทต่อคน</t>
  </si>
  <si>
    <t xml:space="preserve">    2) ค่าอาหารว่างและเครื่องดื่ม  สำหรับวิทยากรสัมมาชีพชุมชน  จำนวน  5  คน</t>
  </si>
  <si>
    <t xml:space="preserve">     และผู้แทนครัวเรือนเป้าหมาย 20 คน จำนวน 2 มื้อ ๆ ละ 35 บาทต่อคน</t>
  </si>
  <si>
    <t xml:space="preserve"> 1.3 ค่าเอกสารประกอบการอบรม จำนวน.......หน้า มีปกและสัน</t>
  </si>
  <si>
    <t xml:space="preserve"> 1) ค่าตอบแทนสำหรับวิทยากรผู้นำสัมมาชีพ 5  คน ๆ ละ 600  บาท</t>
  </si>
  <si>
    <t xml:space="preserve">        3. รายชื่อหมู่บ้านเป้าหมายที่ดำเนินการ  ประกอบด้วย</t>
  </si>
  <si>
    <t xml:space="preserve">             1) บ้านม้าเหนือ  หมู่ที่  6  ตำบลลำปางหลวง</t>
  </si>
  <si>
    <t xml:space="preserve">                2) บ้านสองแควสันติสุข หมู่ที่  9  ตำบลนาแก้ว</t>
  </si>
  <si>
    <t xml:space="preserve">             3) บ้านหัวแต หมู่ที่  2  ตำบลเกาะคา</t>
  </si>
  <si>
    <t xml:space="preserve">             4) บ้านศาลาไชย หมู่ที่  2  ตำบลศาลา</t>
  </si>
  <si>
    <t xml:space="preserve">             5) บ้านต้นผึ้ง หมู่ที่  5  ตำบลใหม่พัฒนา</t>
  </si>
  <si>
    <t xml:space="preserve">             6) บ้านจู๊ด หมู่ที่  5  ตำบลลำปางหลวง</t>
  </si>
  <si>
    <t xml:space="preserve">             7) บ้านสาด หมู่ที่  3  ตำบลวังพร้าว</t>
  </si>
  <si>
    <t xml:space="preserve">                8) บ้านเกาะยะ - แม่หยวก หมู่ที่ 4  ตำบลนาแส่ง</t>
  </si>
  <si>
    <t xml:space="preserve">             9) บ้านสบปุง หมู่ที่  3  ตำบลท่าผา</t>
  </si>
  <si>
    <t xml:space="preserve">               10) บ้านแม่ปุ้มสันติสุข หมู่ที่  8 ตำบลใหม่พัฒนา</t>
  </si>
  <si>
    <t>สร้างเครือข่ายทีมวิทยากรสัมมาชีพ</t>
  </si>
  <si>
    <t>1 รุ่น 20 หมู่บ้าน</t>
  </si>
  <si>
    <t>29 ม.ค. 2563</t>
  </si>
  <si>
    <t>ในพื้นที่  10  หมู่บ้าน</t>
  </si>
  <si>
    <t>10 หมู่บ้าน</t>
  </si>
  <si>
    <t>5ก.พ.-25 มี.ค. 2563</t>
  </si>
  <si>
    <t>ม้าเหนือ</t>
  </si>
  <si>
    <t>ลำปางหลวง</t>
  </si>
  <si>
    <t>เกาะคา</t>
  </si>
  <si>
    <t>5 ก.พ.63,24 มี.ค.63</t>
  </si>
  <si>
    <t>สองแควสันติสุข</t>
  </si>
  <si>
    <t>นาแก้ว</t>
  </si>
  <si>
    <t>หัวแต</t>
  </si>
  <si>
    <t>ศาลาไชย</t>
  </si>
  <si>
    <t>ศาลา</t>
  </si>
  <si>
    <t>ต้นผึ้ง</t>
  </si>
  <si>
    <t>ใหม่พัฒนา</t>
  </si>
  <si>
    <t>จู๊ด</t>
  </si>
  <si>
    <t>6 ก.พ.63,25 มี.ค.63</t>
  </si>
  <si>
    <t>สาด</t>
  </si>
  <si>
    <t>วังพร้าว</t>
  </si>
  <si>
    <t>เกาะยะ-แม่หยวก</t>
  </si>
  <si>
    <t>นาแส่ง</t>
  </si>
  <si>
    <t>สบปุง</t>
  </si>
  <si>
    <t>ท่าผา</t>
  </si>
  <si>
    <t>แม่ปุ้มสันติสุข</t>
  </si>
  <si>
    <t>*10</t>
  </si>
  <si>
    <t>แผนปฏิบัตการประจำปีงบประมาณ พ.ศ. 2563  ครั้งที่ 2</t>
  </si>
  <si>
    <t xml:space="preserve">แผนปฏิบัตการประจำปีงบประมาณ พ.ศ. 2563  ครั้งที่  3 </t>
  </si>
  <si>
    <t>สัมมนาการเรียนรู้วิถีชีวิตเศรษฐกิจพอพียง</t>
  </si>
  <si>
    <t>นางเหลียว</t>
  </si>
  <si>
    <t>ม้ากลาง</t>
  </si>
  <si>
    <t>สองแควใต้</t>
  </si>
  <si>
    <t>ไหล่หิน</t>
  </si>
  <si>
    <t>แม่หลง</t>
  </si>
  <si>
    <t>ผึ้ง</t>
  </si>
  <si>
    <t>ศิลา</t>
  </si>
  <si>
    <t>สองแควพัฒนา</t>
  </si>
  <si>
    <t>แสนตอ</t>
  </si>
  <si>
    <t>สันป่าสัก</t>
  </si>
  <si>
    <t>จัดทำแผนพัฒนาวิถีชีวิตเศรษฐกิจพอเพียง</t>
  </si>
  <si>
    <t>การขับเคลื่อนกิจกรรมพัฒนาวิถีชีวิตเศรษฐกิจพอเพียง</t>
  </si>
  <si>
    <t>ค่าใช้จ่ายในการจัดหาวัสดุ  อุปกรณ์ เพื่อนำไปปรับ</t>
  </si>
  <si>
    <t>หรือประยุกต์การพัฒนาวิถีชีวิตเศรษฐกิจพอเพียง</t>
  </si>
  <si>
    <t>เป็นหลัก</t>
  </si>
  <si>
    <t xml:space="preserve"> -สนับสนุนการจัดกิจกรรมตามแผนพัฒนาชีวิต</t>
  </si>
  <si>
    <t>เศรษฐกิจพอเพียง</t>
  </si>
  <si>
    <t xml:space="preserve">รวมค่าใช้จ่ายต่อหนึ่งหมู่บ้าน เป็นเงิน (หนึ่งหมื่นสามพันแปดร้อยบาทถ้วน) </t>
  </si>
  <si>
    <t>รวมค่าใช้จ่ายทั้งหมดของโครงการ 11 หมู่บ้าน เป็นเงิน (หนึ่งแสนห้าหมื่นหนึ่งพันแปดร้อยบาทถ้วน)</t>
  </si>
  <si>
    <r>
      <t xml:space="preserve">    </t>
    </r>
    <r>
      <rPr>
        <u val="single"/>
        <sz val="16"/>
        <color indexed="8"/>
        <rFont val="TH SarabunPSK"/>
        <family val="2"/>
      </rPr>
      <t>หมายเหตุ</t>
    </r>
    <r>
      <rPr>
        <sz val="16"/>
        <color indexed="8"/>
        <rFont val="TH SarabunPSK"/>
        <family val="2"/>
      </rPr>
      <t xml:space="preserve"> :  1.ขออนุมัติถั่วเฉลี่ยจ่ายในทุกรายการ</t>
    </r>
  </si>
  <si>
    <t xml:space="preserve">                       2.ดำเนินการ  11 หมู่บ้าน ๆ ละ 13,800  บาท รวมเป็นเงินทั้งสิ้น  151,800  บาท  (หนึ่งแสนห้าหมื่นหนึ่งพันแปดร้อยบาทถ้วน) </t>
  </si>
  <si>
    <t xml:space="preserve">           3. ระยะเวลาดำเนินการ  ดำเนินการไตรมาสที่ 2   จำนวน 11  หมู่บ้าน</t>
  </si>
  <si>
    <t xml:space="preserve">           4. รายการค่าวัสดุในสนับสนุนการจัดกิจกรรมตามแผนพัฒนาชีวิตเศรษฐกิจพอเพียง </t>
  </si>
  <si>
    <t xml:space="preserve">           การจัดซื้อวัสดุให้เป็นไปตามความต้องการของกลุ่มเป้าหมายในหมู่บ้าน ในวงเงิน 13,800 บาท  </t>
  </si>
  <si>
    <t xml:space="preserve">           5. รายชื่อหมู่บ้านเป้าหมายที่ดำเนินการ  ประกอบด้วย</t>
  </si>
  <si>
    <t xml:space="preserve">               1) บ้านนางเหลียว  หมู่ที่  4  ตำบลลำปางหลวง</t>
  </si>
  <si>
    <t xml:space="preserve">             3) บ้านสองแควใต้ หมู่ที่  2  ตำบลนาแก้ว</t>
  </si>
  <si>
    <t xml:space="preserve">             4) บ้านไหล่หิน หมู่ที่  2  ตำบลไหล่หิน</t>
  </si>
  <si>
    <t xml:space="preserve">             5) บ้านแม่หลง หมู่ที่  1  ตำบลวังพร้าว</t>
  </si>
  <si>
    <t xml:space="preserve">             6) บ้านวังพร้าว หมู่ที่  2  ตำบลวังพร้าว</t>
  </si>
  <si>
    <t xml:space="preserve">             7) บ้านผึ้ง หมู่ที่  3  ตำบลศาลา</t>
  </si>
  <si>
    <t xml:space="preserve">             8) บ้านศิลา หมู่ที่ 6  ตำบลเกาะคา</t>
  </si>
  <si>
    <t xml:space="preserve">                9) บ้านสองแควพัฒนา หมู่ที่  5  ตำบลนาแส่ง</t>
  </si>
  <si>
    <t xml:space="preserve">             10) บ้านแสนตอ หมู่ที่  11 ตำบลท่าผา</t>
  </si>
  <si>
    <t xml:space="preserve">             11) บ้านสันป่าสัก  หมู่  2  ตำบลใหม่พัฒนา</t>
  </si>
  <si>
    <t xml:space="preserve">               2) บ้านม้ากลาง หมู่ที่ 13 ตำบลลำปางหลวง</t>
  </si>
  <si>
    <t>โครงการพัฒนาหมู่บ้านเศรษฐกิจพอเพียง</t>
  </si>
  <si>
    <t>กิจกรรมสัมมนาการเรียนรู้วิถีชีวิตเศรษฐกิจพอเพียง</t>
  </si>
  <si>
    <t>กิจกรรมการขับเคลื่อนกิจกรรมพัฒนาวิถีชีวิตเศรษฐกิจพอเพียง</t>
  </si>
  <si>
    <t>กิจกรรมการจัดทำแผนพัฒนาชีวิตเศรษฐกิจพอเพียง</t>
  </si>
  <si>
    <t xml:space="preserve">           4. รายชื่อหมู่บ้านเป้าหมายที่ดำเนินการ  ประกอบด้วย</t>
  </si>
  <si>
    <r>
      <t xml:space="preserve">   หมายเหตุ  : </t>
    </r>
    <r>
      <rPr>
        <sz val="16"/>
        <color indexed="8"/>
        <rFont val="TH SarabunPSK"/>
        <family val="2"/>
      </rPr>
      <t>1.</t>
    </r>
    <r>
      <rPr>
        <sz val="16"/>
        <color indexed="8"/>
        <rFont val="TH SarabunPSK"/>
        <family val="2"/>
      </rPr>
      <t xml:space="preserve"> ขออนุมัติถัวเฉลี่ยจ่ายในทุกรายการ  </t>
    </r>
  </si>
  <si>
    <t xml:space="preserve">             2. ดำเนินการ 11 หมู่บ้าน ๆ ละ 8,100  บาท รวมเป็นเงินทั้งสิ้น  89,100 บาท(แปดหมื่นเก้าพันหนึ่งร้อยบาทถ้วน) </t>
  </si>
  <si>
    <t>1.1 ค่าใช้สอย</t>
  </si>
  <si>
    <t xml:space="preserve"> ค่าวัสดุและอุปกรณ์สนับสนุนการดำเนินโครงการ (1,500 บาท )</t>
  </si>
  <si>
    <t xml:space="preserve"> 2.1 กระดาษกาวย่น ขนาด 2 1/2  </t>
  </si>
  <si>
    <t xml:space="preserve"> 2.2 กระดาษถ่ายเอกสาร A 4 80 </t>
  </si>
  <si>
    <t xml:space="preserve"> 2.3 สมุดปกอ่อน</t>
  </si>
  <si>
    <t xml:space="preserve"> 2.4 ปากกาลูกลื่น</t>
  </si>
  <si>
    <r>
      <t xml:space="preserve">   </t>
    </r>
    <r>
      <rPr>
        <b/>
        <u val="single"/>
        <sz val="16"/>
        <color indexed="8"/>
        <rFont val="TH SarabunPSK"/>
        <family val="2"/>
      </rPr>
      <t>หมายเหตุ</t>
    </r>
    <r>
      <rPr>
        <b/>
        <sz val="16"/>
        <color indexed="8"/>
        <rFont val="TH SarabunPSK"/>
        <family val="2"/>
      </rPr>
      <t xml:space="preserve">  : </t>
    </r>
    <r>
      <rPr>
        <sz val="16"/>
        <color indexed="8"/>
        <rFont val="TH SarabunPSK"/>
        <family val="2"/>
      </rPr>
      <t>1.</t>
    </r>
    <r>
      <rPr>
        <sz val="16"/>
        <color indexed="8"/>
        <rFont val="TH SarabunPSK"/>
        <family val="2"/>
      </rPr>
      <t xml:space="preserve"> ขออนุมัติถัวเฉลี่ยจ่ายในทุกรายการ  </t>
    </r>
  </si>
  <si>
    <t xml:space="preserve">             2.ดำเนินการ 11 หมู่บ้าน ๆ ละ 8,100 บาท รวมเป็นเงินทั้งสิ้น  89,100  บาท (แปดหมื่นเก้าพันหนึ่งร้อยบาทถ้วน) </t>
  </si>
  <si>
    <t>18 ก.พ. 2563</t>
  </si>
  <si>
    <t>17 ก.พ. 2563</t>
  </si>
  <si>
    <t>19  ก.พ. 2563</t>
  </si>
  <si>
    <t>18  ก.พ. 2563</t>
  </si>
  <si>
    <t>26  ก.พ. 2563</t>
  </si>
  <si>
    <t>27  ก.พ. 2563</t>
  </si>
  <si>
    <t xml:space="preserve"> 10 มี.ค. 2563</t>
  </si>
  <si>
    <t xml:space="preserve"> 11 มี.ค. 2563</t>
  </si>
  <si>
    <t xml:space="preserve"> 12 มี.ค. 2563</t>
  </si>
  <si>
    <t xml:space="preserve"> 10 มี.ค.-12 มี.ค. 2563</t>
  </si>
  <si>
    <t>17 ก.พ.-19 ก.พ. 2563</t>
  </si>
  <si>
    <t>17  ก.พ. 2563</t>
  </si>
  <si>
    <t>26 ก.พ.-28 ก.พ. 2563</t>
  </si>
  <si>
    <t>28  ก.พ. 2563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</si>
</sst>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_-* #,##0_-;\-* #,##0_-;_-* &quot;-&quot;??_-;_-@_-"/>
    <numFmt numFmtId="192" formatCode="_-* #,##0.0_-;\-* #,##0.0_-;_-* &quot;-&quot;??_-;_-@_-"/>
    <numFmt numFmtId="193" formatCode="#,##0_ ;\-#,##0\ "/>
  </numFmts>
  <fonts count="57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b/>
      <sz val="16"/>
      <color indexed="8"/>
      <name val="TH SarabunPSK"/>
      <family val="2"/>
    </font>
    <font>
      <u val="single"/>
      <sz val="16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2"/>
      <color indexed="8"/>
      <name val="TH SarabunPSK"/>
      <family val="2"/>
    </font>
    <font>
      <sz val="16"/>
      <color indexed="10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4"/>
      <color indexed="8"/>
      <name val="TH SarabunPSK"/>
      <family val="2"/>
    </font>
    <font>
      <b/>
      <sz val="14"/>
      <color indexed="10"/>
      <name val="TH SarabunPSK"/>
      <family val="2"/>
    </font>
    <font>
      <sz val="14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2"/>
      <color theme="1"/>
      <name val="TH SarabunPSK"/>
      <family val="2"/>
    </font>
    <font>
      <sz val="16"/>
      <color rgb="FFFF0000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4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 style="thin"/>
      <right style="thin"/>
      <top style="dotted"/>
      <bottom style="thin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 style="thin"/>
      <right style="thin"/>
      <top/>
      <bottom style="dotted"/>
    </border>
    <border>
      <left style="thin"/>
      <right/>
      <top/>
      <bottom style="dotted"/>
    </border>
    <border>
      <left/>
      <right/>
      <top/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24" borderId="0" applyNumberFormat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73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Border="1" applyAlignment="1">
      <alignment/>
    </xf>
    <xf numFmtId="0" fontId="48" fillId="0" borderId="10" xfId="0" applyFon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vertical="top"/>
    </xf>
    <xf numFmtId="0" fontId="0" fillId="0" borderId="11" xfId="0" applyBorder="1" applyAlignment="1">
      <alignment horizontal="center" vertical="top"/>
    </xf>
    <xf numFmtId="3" fontId="0" fillId="0" borderId="11" xfId="0" applyNumberFormat="1" applyBorder="1" applyAlignment="1">
      <alignment vertical="top"/>
    </xf>
    <xf numFmtId="3" fontId="0" fillId="0" borderId="11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3" fontId="0" fillId="0" borderId="11" xfId="0" applyNumberFormat="1" applyBorder="1" applyAlignment="1">
      <alignment horizontal="center" vertical="top"/>
    </xf>
    <xf numFmtId="0" fontId="49" fillId="0" borderId="0" xfId="0" applyFont="1" applyBorder="1" applyAlignment="1">
      <alignment/>
    </xf>
    <xf numFmtId="0" fontId="49" fillId="0" borderId="11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49" fillId="0" borderId="0" xfId="0" applyFont="1" applyAlignment="1">
      <alignment/>
    </xf>
    <xf numFmtId="0" fontId="48" fillId="0" borderId="0" xfId="0" applyFont="1" applyAlignment="1">
      <alignment horizontal="right"/>
    </xf>
    <xf numFmtId="0" fontId="48" fillId="0" borderId="0" xfId="0" applyFont="1" applyBorder="1" applyAlignment="1">
      <alignment horizontal="center"/>
    </xf>
    <xf numFmtId="0" fontId="49" fillId="0" borderId="18" xfId="0" applyFont="1" applyBorder="1" applyAlignment="1">
      <alignment horizontal="center"/>
    </xf>
    <xf numFmtId="3" fontId="48" fillId="0" borderId="0" xfId="0" applyNumberFormat="1" applyFont="1" applyBorder="1" applyAlignment="1">
      <alignment vertical="top" shrinkToFit="1"/>
    </xf>
    <xf numFmtId="0" fontId="49" fillId="0" borderId="19" xfId="0" applyFont="1" applyBorder="1" applyAlignment="1">
      <alignment horizontal="center"/>
    </xf>
    <xf numFmtId="0" fontId="48" fillId="0" borderId="20" xfId="0" applyFont="1" applyBorder="1" applyAlignment="1">
      <alignment vertical="top" shrinkToFit="1"/>
    </xf>
    <xf numFmtId="0" fontId="50" fillId="0" borderId="18" xfId="0" applyFont="1" applyBorder="1" applyAlignment="1">
      <alignment horizontal="center"/>
    </xf>
    <xf numFmtId="3" fontId="48" fillId="0" borderId="20" xfId="0" applyNumberFormat="1" applyFont="1" applyBorder="1" applyAlignment="1">
      <alignment horizontal="right" vertical="top" shrinkToFit="1"/>
    </xf>
    <xf numFmtId="0" fontId="51" fillId="0" borderId="0" xfId="0" applyFont="1" applyAlignment="1">
      <alignment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8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top"/>
    </xf>
    <xf numFmtId="0" fontId="48" fillId="0" borderId="21" xfId="0" applyFont="1" applyBorder="1" applyAlignment="1">
      <alignment horizontal="left" vertical="top" wrapText="1"/>
    </xf>
    <xf numFmtId="0" fontId="48" fillId="0" borderId="22" xfId="0" applyFont="1" applyBorder="1" applyAlignment="1">
      <alignment horizontal="center" vertical="top"/>
    </xf>
    <xf numFmtId="3" fontId="48" fillId="0" borderId="21" xfId="0" applyNumberFormat="1" applyFont="1" applyBorder="1" applyAlignment="1">
      <alignment horizontal="center" vertical="top"/>
    </xf>
    <xf numFmtId="3" fontId="48" fillId="0" borderId="23" xfId="0" applyNumberFormat="1" applyFont="1" applyBorder="1" applyAlignment="1">
      <alignment horizontal="center" vertical="top"/>
    </xf>
    <xf numFmtId="191" fontId="48" fillId="0" borderId="21" xfId="33" applyNumberFormat="1" applyFont="1" applyBorder="1" applyAlignment="1">
      <alignment horizontal="center" vertical="top"/>
    </xf>
    <xf numFmtId="0" fontId="48" fillId="0" borderId="21" xfId="0" applyFont="1" applyBorder="1" applyAlignment="1">
      <alignment horizontal="center" vertical="center"/>
    </xf>
    <xf numFmtId="0" fontId="48" fillId="0" borderId="21" xfId="0" applyFont="1" applyBorder="1" applyAlignment="1">
      <alignment horizontal="left" vertical="center" wrapText="1"/>
    </xf>
    <xf numFmtId="0" fontId="48" fillId="0" borderId="22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191" fontId="48" fillId="0" borderId="21" xfId="33" applyNumberFormat="1" applyFont="1" applyBorder="1" applyAlignment="1">
      <alignment horizontal="center" vertical="center"/>
    </xf>
    <xf numFmtId="0" fontId="48" fillId="0" borderId="21" xfId="0" applyFont="1" applyBorder="1" applyAlignment="1">
      <alignment horizontal="center"/>
    </xf>
    <xf numFmtId="0" fontId="48" fillId="0" borderId="21" xfId="0" applyFont="1" applyBorder="1" applyAlignment="1">
      <alignment/>
    </xf>
    <xf numFmtId="0" fontId="48" fillId="0" borderId="22" xfId="0" applyFont="1" applyBorder="1" applyAlignment="1">
      <alignment horizontal="center"/>
    </xf>
    <xf numFmtId="0" fontId="48" fillId="0" borderId="23" xfId="0" applyFont="1" applyBorder="1" applyAlignment="1">
      <alignment horizontal="center"/>
    </xf>
    <xf numFmtId="0" fontId="49" fillId="0" borderId="21" xfId="0" applyFont="1" applyBorder="1" applyAlignment="1">
      <alignment horizontal="center"/>
    </xf>
    <xf numFmtId="191" fontId="48" fillId="0" borderId="21" xfId="33" applyNumberFormat="1" applyFont="1" applyBorder="1" applyAlignment="1">
      <alignment horizontal="center"/>
    </xf>
    <xf numFmtId="0" fontId="48" fillId="0" borderId="21" xfId="0" applyFont="1" applyBorder="1" applyAlignment="1">
      <alignment horizontal="left" vertical="center"/>
    </xf>
    <xf numFmtId="0" fontId="48" fillId="0" borderId="23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left"/>
    </xf>
    <xf numFmtId="3" fontId="48" fillId="0" borderId="21" xfId="0" applyNumberFormat="1" applyFont="1" applyBorder="1" applyAlignment="1">
      <alignment horizontal="center"/>
    </xf>
    <xf numFmtId="3" fontId="48" fillId="0" borderId="23" xfId="0" applyNumberFormat="1" applyFont="1" applyBorder="1" applyAlignment="1">
      <alignment horizontal="center"/>
    </xf>
    <xf numFmtId="3" fontId="48" fillId="0" borderId="22" xfId="0" applyNumberFormat="1" applyFont="1" applyBorder="1" applyAlignment="1">
      <alignment horizontal="left"/>
    </xf>
    <xf numFmtId="0" fontId="48" fillId="0" borderId="23" xfId="0" applyFont="1" applyBorder="1" applyAlignment="1">
      <alignment/>
    </xf>
    <xf numFmtId="0" fontId="48" fillId="0" borderId="22" xfId="0" applyFont="1" applyBorder="1" applyAlignment="1">
      <alignment/>
    </xf>
    <xf numFmtId="3" fontId="48" fillId="0" borderId="22" xfId="0" applyNumberFormat="1" applyFont="1" applyBorder="1" applyAlignment="1">
      <alignment/>
    </xf>
    <xf numFmtId="3" fontId="48" fillId="0" borderId="24" xfId="0" applyNumberFormat="1" applyFont="1" applyBorder="1" applyAlignment="1">
      <alignment horizontal="center"/>
    </xf>
    <xf numFmtId="3" fontId="48" fillId="0" borderId="24" xfId="0" applyNumberFormat="1" applyFont="1" applyBorder="1" applyAlignment="1">
      <alignment horizontal="left"/>
    </xf>
    <xf numFmtId="3" fontId="48" fillId="0" borderId="25" xfId="0" applyNumberFormat="1" applyFont="1" applyBorder="1" applyAlignment="1">
      <alignment horizontal="center"/>
    </xf>
    <xf numFmtId="3" fontId="48" fillId="0" borderId="26" xfId="0" applyNumberFormat="1" applyFont="1" applyBorder="1" applyAlignment="1">
      <alignment horizontal="center"/>
    </xf>
    <xf numFmtId="191" fontId="48" fillId="0" borderId="24" xfId="33" applyNumberFormat="1" applyFont="1" applyBorder="1" applyAlignment="1">
      <alignment horizontal="center"/>
    </xf>
    <xf numFmtId="3" fontId="48" fillId="0" borderId="0" xfId="0" applyNumberFormat="1" applyFont="1" applyAlignment="1">
      <alignment horizontal="center"/>
    </xf>
    <xf numFmtId="3" fontId="48" fillId="0" borderId="0" xfId="0" applyNumberFormat="1" applyFont="1" applyAlignment="1">
      <alignment/>
    </xf>
    <xf numFmtId="3" fontId="49" fillId="0" borderId="0" xfId="0" applyNumberFormat="1" applyFont="1" applyAlignment="1">
      <alignment/>
    </xf>
    <xf numFmtId="0" fontId="48" fillId="0" borderId="27" xfId="0" applyFont="1" applyBorder="1" applyAlignment="1">
      <alignment horizontal="center" vertical="center"/>
    </xf>
    <xf numFmtId="0" fontId="48" fillId="0" borderId="27" xfId="0" applyFont="1" applyBorder="1" applyAlignment="1">
      <alignment horizontal="left" vertical="center"/>
    </xf>
    <xf numFmtId="0" fontId="48" fillId="0" borderId="28" xfId="0" applyFont="1" applyBorder="1" applyAlignment="1">
      <alignment horizontal="center" vertical="center"/>
    </xf>
    <xf numFmtId="3" fontId="48" fillId="0" borderId="27" xfId="0" applyNumberFormat="1" applyFont="1" applyBorder="1" applyAlignment="1">
      <alignment horizontal="center" vertical="center"/>
    </xf>
    <xf numFmtId="3" fontId="48" fillId="0" borderId="29" xfId="0" applyNumberFormat="1" applyFont="1" applyBorder="1" applyAlignment="1">
      <alignment horizontal="center" vertical="center"/>
    </xf>
    <xf numFmtId="191" fontId="48" fillId="0" borderId="27" xfId="33" applyNumberFormat="1" applyFont="1" applyBorder="1" applyAlignment="1">
      <alignment horizontal="center" vertical="center"/>
    </xf>
    <xf numFmtId="191" fontId="48" fillId="0" borderId="21" xfId="33" applyNumberFormat="1" applyFont="1" applyBorder="1" applyAlignment="1">
      <alignment horizontal="center" vertical="center" wrapText="1"/>
    </xf>
    <xf numFmtId="3" fontId="52" fillId="0" borderId="21" xfId="0" applyNumberFormat="1" applyFont="1" applyBorder="1" applyAlignment="1">
      <alignment horizontal="center" vertical="top"/>
    </xf>
    <xf numFmtId="0" fontId="48" fillId="0" borderId="22" xfId="0" applyFont="1" applyBorder="1" applyAlignment="1">
      <alignment horizontal="left" vertical="top" wrapText="1" shrinkToFit="1"/>
    </xf>
    <xf numFmtId="0" fontId="48" fillId="0" borderId="0" xfId="0" applyFont="1" applyAlignment="1">
      <alignment horizontal="center" vertical="top"/>
    </xf>
    <xf numFmtId="0" fontId="48" fillId="0" borderId="0" xfId="0" applyFont="1" applyBorder="1" applyAlignment="1">
      <alignment horizontal="center" vertical="top" shrinkToFit="1"/>
    </xf>
    <xf numFmtId="0" fontId="48" fillId="0" borderId="20" xfId="0" applyFont="1" applyBorder="1" applyAlignment="1">
      <alignment horizontal="center" vertical="top" shrinkToFit="1"/>
    </xf>
    <xf numFmtId="3" fontId="48" fillId="0" borderId="0" xfId="0" applyNumberFormat="1" applyFont="1" applyBorder="1" applyAlignment="1">
      <alignment horizontal="center" vertical="top" shrinkToFit="1"/>
    </xf>
    <xf numFmtId="0" fontId="48" fillId="0" borderId="15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top"/>
    </xf>
    <xf numFmtId="0" fontId="48" fillId="0" borderId="21" xfId="0" applyFont="1" applyBorder="1" applyAlignment="1">
      <alignment horizontal="right"/>
    </xf>
    <xf numFmtId="3" fontId="48" fillId="0" borderId="21" xfId="0" applyNumberFormat="1" applyFont="1" applyBorder="1" applyAlignment="1">
      <alignment horizontal="right"/>
    </xf>
    <xf numFmtId="3" fontId="49" fillId="0" borderId="11" xfId="0" applyNumberFormat="1" applyFont="1" applyBorder="1" applyAlignment="1">
      <alignment horizontal="right"/>
    </xf>
    <xf numFmtId="191" fontId="48" fillId="0" borderId="0" xfId="33" applyNumberFormat="1" applyFont="1" applyBorder="1" applyAlignment="1">
      <alignment horizontal="center"/>
    </xf>
    <xf numFmtId="191" fontId="49" fillId="0" borderId="16" xfId="33" applyNumberFormat="1" applyFont="1" applyBorder="1" applyAlignment="1">
      <alignment horizontal="center"/>
    </xf>
    <xf numFmtId="0" fontId="48" fillId="0" borderId="0" xfId="0" applyFont="1" applyBorder="1" applyAlignment="1">
      <alignment vertical="top" shrinkToFit="1"/>
    </xf>
    <xf numFmtId="0" fontId="48" fillId="0" borderId="30" xfId="0" applyFont="1" applyBorder="1" applyAlignment="1">
      <alignment horizontal="center" vertical="top" shrinkToFit="1"/>
    </xf>
    <xf numFmtId="0" fontId="48" fillId="0" borderId="30" xfId="0" applyFont="1" applyBorder="1" applyAlignment="1">
      <alignment horizontal="left" vertical="top" shrinkToFit="1"/>
    </xf>
    <xf numFmtId="0" fontId="48" fillId="0" borderId="21" xfId="0" applyFont="1" applyBorder="1" applyAlignment="1">
      <alignment horizontal="center" vertical="top" shrinkToFit="1"/>
    </xf>
    <xf numFmtId="0" fontId="48" fillId="0" borderId="21" xfId="0" applyFont="1" applyBorder="1" applyAlignment="1">
      <alignment vertical="top" shrinkToFit="1"/>
    </xf>
    <xf numFmtId="0" fontId="48" fillId="0" borderId="21" xfId="0" applyFont="1" applyBorder="1" applyAlignment="1">
      <alignment horizontal="right" vertical="top" shrinkToFit="1"/>
    </xf>
    <xf numFmtId="3" fontId="48" fillId="0" borderId="21" xfId="0" applyNumberFormat="1" applyFont="1" applyBorder="1" applyAlignment="1">
      <alignment horizontal="right" vertical="top" shrinkToFit="1"/>
    </xf>
    <xf numFmtId="3" fontId="48" fillId="0" borderId="21" xfId="0" applyNumberFormat="1" applyFont="1" applyBorder="1" applyAlignment="1">
      <alignment vertical="top" shrinkToFit="1"/>
    </xf>
    <xf numFmtId="0" fontId="48" fillId="0" borderId="24" xfId="0" applyFont="1" applyBorder="1" applyAlignment="1">
      <alignment vertical="top" shrinkToFit="1"/>
    </xf>
    <xf numFmtId="0" fontId="48" fillId="0" borderId="24" xfId="0" applyFont="1" applyBorder="1" applyAlignment="1">
      <alignment horizontal="center" vertical="top" shrinkToFit="1"/>
    </xf>
    <xf numFmtId="3" fontId="48" fillId="0" borderId="24" xfId="0" applyNumberFormat="1" applyFont="1" applyBorder="1" applyAlignment="1">
      <alignment vertical="top" shrinkToFit="1"/>
    </xf>
    <xf numFmtId="3" fontId="49" fillId="0" borderId="16" xfId="0" applyNumberFormat="1" applyFont="1" applyBorder="1" applyAlignment="1">
      <alignment/>
    </xf>
    <xf numFmtId="3" fontId="48" fillId="0" borderId="0" xfId="0" applyNumberFormat="1" applyFont="1" applyBorder="1" applyAlignment="1">
      <alignment horizontal="left"/>
    </xf>
    <xf numFmtId="0" fontId="48" fillId="0" borderId="30" xfId="0" applyFont="1" applyBorder="1" applyAlignment="1">
      <alignment horizontal="center"/>
    </xf>
    <xf numFmtId="0" fontId="49" fillId="0" borderId="30" xfId="0" applyFont="1" applyBorder="1" applyAlignment="1">
      <alignment horizontal="left" vertical="top" shrinkToFit="1"/>
    </xf>
    <xf numFmtId="0" fontId="51" fillId="0" borderId="30" xfId="0" applyFont="1" applyBorder="1" applyAlignment="1">
      <alignment horizontal="center"/>
    </xf>
    <xf numFmtId="3" fontId="51" fillId="0" borderId="30" xfId="0" applyNumberFormat="1" applyFont="1" applyBorder="1" applyAlignment="1">
      <alignment horizontal="center"/>
    </xf>
    <xf numFmtId="0" fontId="48" fillId="0" borderId="24" xfId="0" applyFont="1" applyBorder="1" applyAlignment="1">
      <alignment/>
    </xf>
    <xf numFmtId="3" fontId="48" fillId="0" borderId="24" xfId="0" applyNumberFormat="1" applyFont="1" applyBorder="1" applyAlignment="1">
      <alignment horizontal="right"/>
    </xf>
    <xf numFmtId="0" fontId="48" fillId="0" borderId="24" xfId="0" applyFont="1" applyBorder="1" applyAlignment="1">
      <alignment horizontal="right"/>
    </xf>
    <xf numFmtId="3" fontId="49" fillId="0" borderId="16" xfId="0" applyNumberFormat="1" applyFont="1" applyBorder="1" applyAlignment="1">
      <alignment horizontal="right"/>
    </xf>
    <xf numFmtId="3" fontId="48" fillId="0" borderId="30" xfId="0" applyNumberFormat="1" applyFont="1" applyBorder="1" applyAlignment="1">
      <alignment horizontal="center" vertical="top" shrinkToFit="1"/>
    </xf>
    <xf numFmtId="0" fontId="49" fillId="0" borderId="21" xfId="0" applyFont="1" applyBorder="1" applyAlignment="1">
      <alignment horizontal="left" vertical="top" shrinkToFit="1"/>
    </xf>
    <xf numFmtId="3" fontId="48" fillId="0" borderId="21" xfId="0" applyNumberFormat="1" applyFont="1" applyBorder="1" applyAlignment="1">
      <alignment horizontal="center" vertical="top" shrinkToFit="1"/>
    </xf>
    <xf numFmtId="0" fontId="3" fillId="0" borderId="21" xfId="0" applyFont="1" applyBorder="1" applyAlignment="1">
      <alignment vertical="top" shrinkToFit="1"/>
    </xf>
    <xf numFmtId="0" fontId="3" fillId="0" borderId="21" xfId="0" applyFont="1" applyBorder="1" applyAlignment="1">
      <alignment horizontal="center" vertical="top" shrinkToFit="1"/>
    </xf>
    <xf numFmtId="0" fontId="3" fillId="0" borderId="21" xfId="0" applyFont="1" applyBorder="1" applyAlignment="1">
      <alignment horizontal="right" vertical="top" shrinkToFit="1"/>
    </xf>
    <xf numFmtId="0" fontId="49" fillId="0" borderId="21" xfId="0" applyFont="1" applyBorder="1" applyAlignment="1">
      <alignment horizontal="center" vertical="top" shrinkToFit="1"/>
    </xf>
    <xf numFmtId="0" fontId="49" fillId="0" borderId="21" xfId="0" applyFont="1" applyBorder="1" applyAlignment="1">
      <alignment vertical="top" shrinkToFit="1"/>
    </xf>
    <xf numFmtId="0" fontId="48" fillId="0" borderId="31" xfId="0" applyFont="1" applyBorder="1" applyAlignment="1">
      <alignment vertical="top" shrinkToFit="1"/>
    </xf>
    <xf numFmtId="0" fontId="48" fillId="0" borderId="31" xfId="0" applyFont="1" applyBorder="1" applyAlignment="1">
      <alignment/>
    </xf>
    <xf numFmtId="0" fontId="48" fillId="0" borderId="31" xfId="0" applyFont="1" applyBorder="1" applyAlignment="1">
      <alignment horizontal="center"/>
    </xf>
    <xf numFmtId="3" fontId="48" fillId="0" borderId="31" xfId="0" applyNumberFormat="1" applyFont="1" applyBorder="1" applyAlignment="1">
      <alignment horizontal="right" vertical="top" shrinkToFit="1"/>
    </xf>
    <xf numFmtId="0" fontId="48" fillId="0" borderId="31" xfId="0" applyFont="1" applyBorder="1" applyAlignment="1">
      <alignment horizontal="right" vertical="top" shrinkToFit="1"/>
    </xf>
    <xf numFmtId="0" fontId="48" fillId="0" borderId="21" xfId="0" applyFont="1" applyBorder="1" applyAlignment="1">
      <alignment horizontal="left" vertical="top" shrinkToFit="1"/>
    </xf>
    <xf numFmtId="3" fontId="48" fillId="0" borderId="31" xfId="0" applyNumberFormat="1" applyFont="1" applyBorder="1" applyAlignment="1">
      <alignment vertical="top" shrinkToFit="1"/>
    </xf>
    <xf numFmtId="0" fontId="49" fillId="0" borderId="30" xfId="0" applyFont="1" applyBorder="1" applyAlignment="1">
      <alignment horizontal="center" vertical="top" shrinkToFit="1"/>
    </xf>
    <xf numFmtId="0" fontId="53" fillId="0" borderId="30" xfId="0" applyFont="1" applyBorder="1" applyAlignment="1">
      <alignment horizontal="center" vertical="center" shrinkToFit="1"/>
    </xf>
    <xf numFmtId="0" fontId="49" fillId="0" borderId="31" xfId="0" applyFont="1" applyBorder="1" applyAlignment="1">
      <alignment/>
    </xf>
    <xf numFmtId="3" fontId="48" fillId="0" borderId="31" xfId="0" applyNumberFormat="1" applyFont="1" applyBorder="1" applyAlignment="1">
      <alignment/>
    </xf>
    <xf numFmtId="3" fontId="48" fillId="0" borderId="0" xfId="0" applyNumberFormat="1" applyFont="1" applyBorder="1" applyAlignment="1">
      <alignment/>
    </xf>
    <xf numFmtId="3" fontId="48" fillId="0" borderId="0" xfId="0" applyNumberFormat="1" applyFont="1" applyBorder="1" applyAlignment="1">
      <alignment horizontal="right"/>
    </xf>
    <xf numFmtId="3" fontId="49" fillId="0" borderId="11" xfId="0" applyNumberFormat="1" applyFont="1" applyBorder="1" applyAlignment="1">
      <alignment/>
    </xf>
    <xf numFmtId="3" fontId="48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12" xfId="0" applyFont="1" applyBorder="1" applyAlignment="1">
      <alignment horizontal="center" vertical="top" shrinkToFit="1"/>
    </xf>
    <xf numFmtId="0" fontId="4" fillId="0" borderId="15" xfId="0" applyFont="1" applyBorder="1" applyAlignment="1">
      <alignment horizontal="center" vertical="top" shrinkToFit="1"/>
    </xf>
    <xf numFmtId="0" fontId="4" fillId="0" borderId="11" xfId="0" applyFont="1" applyBorder="1" applyAlignment="1">
      <alignment horizontal="center" vertical="top" shrinkToFit="1"/>
    </xf>
    <xf numFmtId="0" fontId="4" fillId="0" borderId="13" xfId="0" applyFont="1" applyBorder="1" applyAlignment="1">
      <alignment horizontal="center" vertical="top" shrinkToFit="1"/>
    </xf>
    <xf numFmtId="0" fontId="4" fillId="0" borderId="14" xfId="0" applyFont="1" applyBorder="1" applyAlignment="1">
      <alignment horizontal="center" vertical="top" shrinkToFit="1"/>
    </xf>
    <xf numFmtId="0" fontId="4" fillId="0" borderId="16" xfId="0" applyFont="1" applyBorder="1" applyAlignment="1">
      <alignment horizontal="center" vertical="top" shrinkToFit="1"/>
    </xf>
    <xf numFmtId="0" fontId="4" fillId="0" borderId="10" xfId="0" applyFont="1" applyBorder="1" applyAlignment="1">
      <alignment horizontal="center" vertical="top" shrinkToFit="1"/>
    </xf>
    <xf numFmtId="0" fontId="3" fillId="0" borderId="11" xfId="0" applyFont="1" applyBorder="1" applyAlignment="1">
      <alignment horizontal="center" vertical="top" shrinkToFit="1"/>
    </xf>
    <xf numFmtId="0" fontId="3" fillId="0" borderId="11" xfId="0" applyFont="1" applyBorder="1" applyAlignment="1">
      <alignment vertical="top" shrinkToFit="1"/>
    </xf>
    <xf numFmtId="3" fontId="3" fillId="0" borderId="11" xfId="0" applyNumberFormat="1" applyFont="1" applyBorder="1" applyAlignment="1">
      <alignment vertical="top" shrinkToFit="1"/>
    </xf>
    <xf numFmtId="49" fontId="3" fillId="0" borderId="16" xfId="0" applyNumberFormat="1" applyFont="1" applyBorder="1" applyAlignment="1">
      <alignment vertical="top" shrinkToFit="1"/>
    </xf>
    <xf numFmtId="49" fontId="3" fillId="0" borderId="13" xfId="0" applyNumberFormat="1" applyFont="1" applyBorder="1" applyAlignment="1">
      <alignment vertical="top" shrinkToFit="1"/>
    </xf>
    <xf numFmtId="0" fontId="3" fillId="0" borderId="12" xfId="0" applyFont="1" applyBorder="1" applyAlignment="1">
      <alignment horizontal="center" vertical="top" shrinkToFit="1"/>
    </xf>
    <xf numFmtId="0" fontId="3" fillId="0" borderId="15" xfId="0" applyFont="1" applyBorder="1" applyAlignment="1">
      <alignment vertical="top" shrinkToFit="1"/>
    </xf>
    <xf numFmtId="0" fontId="3" fillId="0" borderId="13" xfId="0" applyFont="1" applyBorder="1" applyAlignment="1">
      <alignment vertical="top" shrinkToFit="1"/>
    </xf>
    <xf numFmtId="0" fontId="3" fillId="0" borderId="12" xfId="0" applyFont="1" applyBorder="1" applyAlignment="1">
      <alignment vertical="top" shrinkToFit="1"/>
    </xf>
    <xf numFmtId="3" fontId="3" fillId="0" borderId="15" xfId="0" applyNumberFormat="1" applyFont="1" applyBorder="1" applyAlignment="1">
      <alignment vertical="top" shrinkToFit="1"/>
    </xf>
    <xf numFmtId="0" fontId="3" fillId="0" borderId="14" xfId="0" applyFont="1" applyBorder="1" applyAlignment="1">
      <alignment horizontal="center" vertical="top" shrinkToFit="1"/>
    </xf>
    <xf numFmtId="0" fontId="3" fillId="0" borderId="16" xfId="0" applyFont="1" applyBorder="1" applyAlignment="1">
      <alignment vertical="top" shrinkToFit="1"/>
    </xf>
    <xf numFmtId="0" fontId="3" fillId="0" borderId="10" xfId="0" applyFont="1" applyBorder="1" applyAlignment="1">
      <alignment vertical="top" shrinkToFit="1"/>
    </xf>
    <xf numFmtId="0" fontId="3" fillId="0" borderId="14" xfId="0" applyFont="1" applyBorder="1" applyAlignment="1">
      <alignment vertical="top" shrinkToFit="1"/>
    </xf>
    <xf numFmtId="3" fontId="3" fillId="0" borderId="16" xfId="0" applyNumberFormat="1" applyFont="1" applyBorder="1" applyAlignment="1">
      <alignment vertical="top" shrinkToFit="1"/>
    </xf>
    <xf numFmtId="49" fontId="3" fillId="0" borderId="10" xfId="0" applyNumberFormat="1" applyFont="1" applyBorder="1" applyAlignment="1">
      <alignment vertical="top" shrinkToFit="1"/>
    </xf>
    <xf numFmtId="0" fontId="3" fillId="0" borderId="16" xfId="0" applyFont="1" applyBorder="1" applyAlignment="1">
      <alignment horizontal="center" vertical="top" shrinkToFit="1"/>
    </xf>
    <xf numFmtId="0" fontId="3" fillId="0" borderId="32" xfId="0" applyFont="1" applyBorder="1" applyAlignment="1">
      <alignment horizontal="center" vertical="top" shrinkToFit="1"/>
    </xf>
    <xf numFmtId="3" fontId="3" fillId="0" borderId="12" xfId="0" applyNumberFormat="1" applyFont="1" applyBorder="1" applyAlignment="1">
      <alignment vertical="top" shrinkToFit="1"/>
    </xf>
    <xf numFmtId="49" fontId="3" fillId="0" borderId="15" xfId="0" applyNumberFormat="1" applyFont="1" applyBorder="1" applyAlignment="1">
      <alignment vertical="top" shrinkToFit="1"/>
    </xf>
    <xf numFmtId="0" fontId="3" fillId="0" borderId="32" xfId="0" applyFont="1" applyBorder="1" applyAlignment="1">
      <alignment vertical="top" shrinkToFit="1"/>
    </xf>
    <xf numFmtId="0" fontId="3" fillId="0" borderId="17" xfId="0" applyFont="1" applyBorder="1" applyAlignment="1">
      <alignment vertical="top" shrinkToFit="1"/>
    </xf>
    <xf numFmtId="3" fontId="3" fillId="0" borderId="14" xfId="0" applyNumberFormat="1" applyFont="1" applyBorder="1" applyAlignment="1">
      <alignment vertical="top" shrinkToFit="1"/>
    </xf>
    <xf numFmtId="0" fontId="3" fillId="0" borderId="15" xfId="0" applyFont="1" applyBorder="1" applyAlignment="1">
      <alignment horizontal="center" vertical="top" shrinkToFit="1"/>
    </xf>
    <xf numFmtId="0" fontId="3" fillId="0" borderId="33" xfId="0" applyFont="1" applyBorder="1" applyAlignment="1">
      <alignment vertical="top" shrinkToFit="1"/>
    </xf>
    <xf numFmtId="0" fontId="3" fillId="0" borderId="20" xfId="0" applyFont="1" applyBorder="1" applyAlignment="1">
      <alignment vertical="top" shrinkToFit="1"/>
    </xf>
    <xf numFmtId="0" fontId="3" fillId="0" borderId="0" xfId="0" applyFont="1" applyAlignment="1">
      <alignment vertical="top" shrinkToFi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6" xfId="0" applyBorder="1" applyAlignment="1">
      <alignment horizontal="center"/>
    </xf>
    <xf numFmtId="3" fontId="0" fillId="0" borderId="10" xfId="0" applyNumberFormat="1" applyBorder="1" applyAlignment="1">
      <alignment/>
    </xf>
    <xf numFmtId="0" fontId="3" fillId="0" borderId="34" xfId="0" applyFont="1" applyBorder="1" applyAlignment="1">
      <alignment vertical="top" shrinkToFit="1"/>
    </xf>
    <xf numFmtId="0" fontId="0" fillId="0" borderId="20" xfId="0" applyBorder="1" applyAlignment="1">
      <alignment horizontal="center"/>
    </xf>
    <xf numFmtId="0" fontId="3" fillId="0" borderId="17" xfId="0" applyFont="1" applyBorder="1" applyAlignment="1">
      <alignment horizontal="center" vertical="top" shrinkToFit="1"/>
    </xf>
    <xf numFmtId="0" fontId="0" fillId="0" borderId="19" xfId="0" applyBorder="1" applyAlignment="1">
      <alignment/>
    </xf>
    <xf numFmtId="0" fontId="3" fillId="0" borderId="35" xfId="0" applyFont="1" applyFill="1" applyBorder="1" applyAlignment="1">
      <alignment vertical="top" shrinkToFit="1"/>
    </xf>
    <xf numFmtId="3" fontId="0" fillId="0" borderId="35" xfId="0" applyNumberFormat="1" applyBorder="1" applyAlignment="1">
      <alignment/>
    </xf>
    <xf numFmtId="3" fontId="48" fillId="0" borderId="11" xfId="0" applyNumberFormat="1" applyFont="1" applyBorder="1" applyAlignment="1">
      <alignment/>
    </xf>
    <xf numFmtId="0" fontId="48" fillId="0" borderId="20" xfId="0" applyFont="1" applyBorder="1" applyAlignment="1">
      <alignment horizontal="center" vertical="top"/>
    </xf>
    <xf numFmtId="0" fontId="3" fillId="0" borderId="21" xfId="0" applyFont="1" applyBorder="1" applyAlignment="1">
      <alignment/>
    </xf>
    <xf numFmtId="0" fontId="51" fillId="0" borderId="21" xfId="0" applyFont="1" applyBorder="1" applyAlignment="1">
      <alignment vertical="top" shrinkToFit="1"/>
    </xf>
    <xf numFmtId="0" fontId="51" fillId="0" borderId="21" xfId="0" applyFont="1" applyBorder="1" applyAlignment="1">
      <alignment horizontal="right" vertical="top" shrinkToFit="1"/>
    </xf>
    <xf numFmtId="3" fontId="4" fillId="0" borderId="11" xfId="0" applyNumberFormat="1" applyFont="1" applyBorder="1" applyAlignment="1">
      <alignment/>
    </xf>
    <xf numFmtId="0" fontId="48" fillId="0" borderId="0" xfId="0" applyFont="1" applyBorder="1" applyAlignment="1">
      <alignment vertical="top"/>
    </xf>
    <xf numFmtId="0" fontId="48" fillId="0" borderId="0" xfId="0" applyFont="1" applyAlignment="1">
      <alignment vertical="center"/>
    </xf>
    <xf numFmtId="0" fontId="48" fillId="0" borderId="0" xfId="0" applyFont="1" applyBorder="1" applyAlignment="1">
      <alignment horizontal="left"/>
    </xf>
    <xf numFmtId="0" fontId="48" fillId="0" borderId="0" xfId="0" applyFont="1" applyBorder="1" applyAlignment="1">
      <alignment/>
    </xf>
    <xf numFmtId="0" fontId="49" fillId="0" borderId="0" xfId="0" applyFont="1" applyBorder="1" applyAlignment="1">
      <alignment horizontal="right"/>
    </xf>
    <xf numFmtId="0" fontId="48" fillId="0" borderId="0" xfId="0" applyFont="1" applyAlignment="1">
      <alignment horizontal="left"/>
    </xf>
    <xf numFmtId="0" fontId="4" fillId="0" borderId="21" xfId="0" applyFont="1" applyBorder="1" applyAlignment="1">
      <alignment vertical="top" shrinkToFit="1"/>
    </xf>
    <xf numFmtId="0" fontId="3" fillId="0" borderId="3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30" xfId="0" applyFont="1" applyBorder="1" applyAlignment="1">
      <alignment vertical="center" shrinkToFit="1"/>
    </xf>
    <xf numFmtId="0" fontId="3" fillId="0" borderId="30" xfId="0" applyFont="1" applyBorder="1" applyAlignment="1">
      <alignment horizontal="left" vertical="center"/>
    </xf>
    <xf numFmtId="0" fontId="3" fillId="0" borderId="30" xfId="0" applyFont="1" applyBorder="1" applyAlignment="1">
      <alignment horizontal="center" vertical="top" shrinkToFit="1"/>
    </xf>
    <xf numFmtId="3" fontId="3" fillId="0" borderId="30" xfId="0" applyNumberFormat="1" applyFont="1" applyBorder="1" applyAlignment="1">
      <alignment horizontal="center" vertical="top" shrinkToFit="1"/>
    </xf>
    <xf numFmtId="0" fontId="3" fillId="0" borderId="27" xfId="0" applyFont="1" applyBorder="1" applyAlignment="1">
      <alignment vertical="center" shrinkToFit="1"/>
    </xf>
    <xf numFmtId="0" fontId="3" fillId="0" borderId="27" xfId="0" applyFont="1" applyBorder="1" applyAlignment="1">
      <alignment horizontal="left" vertical="center"/>
    </xf>
    <xf numFmtId="0" fontId="3" fillId="0" borderId="27" xfId="0" applyFont="1" applyBorder="1" applyAlignment="1">
      <alignment horizontal="center" vertical="top" shrinkToFit="1"/>
    </xf>
    <xf numFmtId="3" fontId="3" fillId="0" borderId="27" xfId="0" applyNumberFormat="1" applyFont="1" applyBorder="1" applyAlignment="1">
      <alignment horizontal="center" vertical="top" shrinkToFit="1"/>
    </xf>
    <xf numFmtId="0" fontId="3" fillId="0" borderId="21" xfId="0" applyFont="1" applyBorder="1" applyAlignment="1">
      <alignment vertical="center" shrinkToFit="1"/>
    </xf>
    <xf numFmtId="3" fontId="3" fillId="0" borderId="21" xfId="0" applyNumberFormat="1" applyFont="1" applyBorder="1" applyAlignment="1">
      <alignment vertical="top" shrinkToFit="1"/>
    </xf>
    <xf numFmtId="3" fontId="3" fillId="0" borderId="21" xfId="0" applyNumberFormat="1" applyFont="1" applyBorder="1" applyAlignment="1">
      <alignment horizontal="right" vertical="top" shrinkToFit="1"/>
    </xf>
    <xf numFmtId="0" fontId="3" fillId="0" borderId="21" xfId="0" applyFont="1" applyBorder="1" applyAlignment="1">
      <alignment horizontal="center"/>
    </xf>
    <xf numFmtId="0" fontId="3" fillId="0" borderId="0" xfId="0" applyFont="1" applyBorder="1" applyAlignment="1">
      <alignment vertical="top" shrinkToFit="1"/>
    </xf>
    <xf numFmtId="49" fontId="3" fillId="0" borderId="11" xfId="0" applyNumberFormat="1" applyFont="1" applyBorder="1" applyAlignment="1">
      <alignment vertical="top" shrinkToFit="1"/>
    </xf>
    <xf numFmtId="0" fontId="3" fillId="0" borderId="19" xfId="0" applyFont="1" applyBorder="1" applyAlignment="1">
      <alignment horizontal="center" vertical="top" shrinkToFit="1"/>
    </xf>
    <xf numFmtId="0" fontId="3" fillId="0" borderId="35" xfId="0" applyFont="1" applyBorder="1" applyAlignment="1">
      <alignment horizontal="center" vertical="top" shrinkToFit="1"/>
    </xf>
    <xf numFmtId="3" fontId="3" fillId="0" borderId="0" xfId="0" applyNumberFormat="1" applyFont="1" applyBorder="1" applyAlignment="1">
      <alignment horizontal="right" vertical="top" shrinkToFit="1"/>
    </xf>
    <xf numFmtId="0" fontId="48" fillId="0" borderId="11" xfId="0" applyFont="1" applyBorder="1" applyAlignment="1">
      <alignment/>
    </xf>
    <xf numFmtId="0" fontId="48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 vertical="top" shrinkToFit="1"/>
    </xf>
    <xf numFmtId="0" fontId="48" fillId="0" borderId="27" xfId="0" applyFont="1" applyBorder="1" applyAlignment="1">
      <alignment horizontal="center" vertical="top" shrinkToFit="1"/>
    </xf>
    <xf numFmtId="0" fontId="49" fillId="0" borderId="27" xfId="0" applyFont="1" applyBorder="1" applyAlignment="1">
      <alignment horizontal="left" vertical="top" shrinkToFit="1"/>
    </xf>
    <xf numFmtId="3" fontId="48" fillId="0" borderId="27" xfId="0" applyNumberFormat="1" applyFont="1" applyBorder="1" applyAlignment="1">
      <alignment horizontal="center" vertical="top" shrinkToFit="1"/>
    </xf>
    <xf numFmtId="0" fontId="54" fillId="0" borderId="0" xfId="0" applyFont="1" applyAlignment="1">
      <alignment vertic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9" xfId="0" applyFont="1" applyBorder="1" applyAlignment="1">
      <alignment horizontal="center" vertical="top" shrinkToFit="1"/>
    </xf>
    <xf numFmtId="0" fontId="3" fillId="0" borderId="18" xfId="0" applyFont="1" applyBorder="1" applyAlignment="1">
      <alignment horizontal="center" vertical="top" shrinkToFit="1"/>
    </xf>
    <xf numFmtId="0" fontId="3" fillId="0" borderId="35" xfId="0" applyFont="1" applyBorder="1" applyAlignment="1">
      <alignment horizontal="center" vertical="top" shrinkToFit="1"/>
    </xf>
    <xf numFmtId="0" fontId="4" fillId="0" borderId="11" xfId="0" applyFont="1" applyBorder="1" applyAlignment="1">
      <alignment horizontal="center" vertical="top" shrinkToFit="1"/>
    </xf>
    <xf numFmtId="0" fontId="4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top" shrinkToFit="1"/>
    </xf>
    <xf numFmtId="0" fontId="3" fillId="0" borderId="13" xfId="0" applyFont="1" applyBorder="1" applyAlignment="1">
      <alignment horizontal="center" vertical="top" shrinkToFit="1"/>
    </xf>
    <xf numFmtId="0" fontId="3" fillId="0" borderId="32" xfId="0" applyFont="1" applyBorder="1" applyAlignment="1">
      <alignment horizontal="center" vertical="top" shrinkToFit="1"/>
    </xf>
    <xf numFmtId="0" fontId="3" fillId="0" borderId="33" xfId="0" applyFont="1" applyBorder="1" applyAlignment="1">
      <alignment horizontal="center" vertical="top" shrinkToFit="1"/>
    </xf>
    <xf numFmtId="0" fontId="3" fillId="0" borderId="0" xfId="0" applyFont="1" applyBorder="1" applyAlignment="1">
      <alignment horizontal="center" vertical="top" shrinkToFit="1"/>
    </xf>
    <xf numFmtId="0" fontId="3" fillId="0" borderId="34" xfId="0" applyFont="1" applyBorder="1" applyAlignment="1">
      <alignment horizontal="center" vertical="top" shrinkToFit="1"/>
    </xf>
    <xf numFmtId="0" fontId="48" fillId="0" borderId="0" xfId="0" applyFont="1" applyBorder="1" applyAlignment="1">
      <alignment horizontal="right"/>
    </xf>
    <xf numFmtId="0" fontId="49" fillId="0" borderId="0" xfId="0" applyFont="1" applyAlignment="1">
      <alignment horizontal="center"/>
    </xf>
    <xf numFmtId="0" fontId="49" fillId="0" borderId="0" xfId="0" applyFont="1" applyBorder="1" applyAlignment="1">
      <alignment horizontal="center"/>
    </xf>
    <xf numFmtId="0" fontId="55" fillId="0" borderId="19" xfId="0" applyFont="1" applyBorder="1" applyAlignment="1">
      <alignment horizontal="right"/>
    </xf>
    <xf numFmtId="0" fontId="55" fillId="0" borderId="18" xfId="0" applyFont="1" applyBorder="1" applyAlignment="1">
      <alignment horizontal="right"/>
    </xf>
    <xf numFmtId="0" fontId="55" fillId="0" borderId="35" xfId="0" applyFont="1" applyBorder="1" applyAlignment="1">
      <alignment horizontal="right"/>
    </xf>
    <xf numFmtId="0" fontId="2" fillId="0" borderId="0" xfId="0" applyFont="1" applyAlignment="1">
      <alignment horizontal="center" vertical="top" shrinkToFit="1"/>
    </xf>
    <xf numFmtId="0" fontId="48" fillId="0" borderId="0" xfId="0" applyFont="1" applyAlignment="1">
      <alignment horizontal="center" vertical="top" shrinkToFit="1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4" fillId="0" borderId="35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56" fillId="0" borderId="19" xfId="0" applyFont="1" applyBorder="1" applyAlignment="1">
      <alignment horizontal="right"/>
    </xf>
    <xf numFmtId="0" fontId="56" fillId="0" borderId="18" xfId="0" applyFont="1" applyBorder="1" applyAlignment="1">
      <alignment horizontal="right"/>
    </xf>
    <xf numFmtId="0" fontId="56" fillId="0" borderId="35" xfId="0" applyFont="1" applyBorder="1" applyAlignment="1">
      <alignment horizontal="right"/>
    </xf>
    <xf numFmtId="0" fontId="51" fillId="0" borderId="0" xfId="0" applyFont="1" applyAlignment="1">
      <alignment horizontal="center" vertical="top" shrinkToFit="1"/>
    </xf>
    <xf numFmtId="0" fontId="49" fillId="0" borderId="11" xfId="0" applyFont="1" applyBorder="1" applyAlignment="1">
      <alignment horizontal="right" vertical="top" shrinkToFit="1"/>
    </xf>
    <xf numFmtId="0" fontId="49" fillId="0" borderId="19" xfId="0" applyFont="1" applyBorder="1" applyAlignment="1">
      <alignment horizontal="right"/>
    </xf>
    <xf numFmtId="0" fontId="49" fillId="0" borderId="18" xfId="0" applyFont="1" applyBorder="1" applyAlignment="1">
      <alignment horizontal="right"/>
    </xf>
    <xf numFmtId="0" fontId="49" fillId="0" borderId="35" xfId="0" applyFont="1" applyBorder="1" applyAlignment="1">
      <alignment horizontal="right"/>
    </xf>
    <xf numFmtId="0" fontId="49" fillId="0" borderId="19" xfId="0" applyFont="1" applyBorder="1" applyAlignment="1">
      <alignment horizontal="right" vertical="top" shrinkToFit="1"/>
    </xf>
    <xf numFmtId="0" fontId="49" fillId="0" borderId="18" xfId="0" applyFont="1" applyBorder="1" applyAlignment="1">
      <alignment horizontal="right" vertical="top" shrinkToFit="1"/>
    </xf>
    <xf numFmtId="0" fontId="49" fillId="0" borderId="35" xfId="0" applyFont="1" applyBorder="1" applyAlignment="1">
      <alignment horizontal="right" vertical="top" shrinkToFit="1"/>
    </xf>
    <xf numFmtId="0" fontId="49" fillId="0" borderId="19" xfId="0" applyFont="1" applyBorder="1" applyAlignment="1">
      <alignment horizontal="center" vertical="top" shrinkToFit="1"/>
    </xf>
    <xf numFmtId="0" fontId="49" fillId="0" borderId="18" xfId="0" applyFont="1" applyBorder="1" applyAlignment="1">
      <alignment horizontal="center" vertical="top" shrinkToFit="1"/>
    </xf>
    <xf numFmtId="0" fontId="49" fillId="0" borderId="35" xfId="0" applyFont="1" applyBorder="1" applyAlignment="1">
      <alignment horizontal="center" vertical="top" shrinkToFit="1"/>
    </xf>
    <xf numFmtId="0" fontId="2" fillId="0" borderId="0" xfId="0" applyFont="1" applyAlignment="1">
      <alignment horizontal="left"/>
    </xf>
    <xf numFmtId="0" fontId="49" fillId="0" borderId="0" xfId="0" applyFont="1" applyAlignment="1">
      <alignment horizontal="center" vertical="top" shrinkToFit="1"/>
    </xf>
    <xf numFmtId="0" fontId="49" fillId="0" borderId="0" xfId="0" applyFont="1" applyAlignment="1">
      <alignment horizontal="center" vertical="center"/>
    </xf>
    <xf numFmtId="0" fontId="49" fillId="0" borderId="10" xfId="0" applyFont="1" applyBorder="1" applyAlignment="1">
      <alignment horizontal="left"/>
    </xf>
    <xf numFmtId="3" fontId="49" fillId="0" borderId="19" xfId="0" applyNumberFormat="1" applyFont="1" applyBorder="1" applyAlignment="1">
      <alignment horizontal="right"/>
    </xf>
    <xf numFmtId="3" fontId="49" fillId="0" borderId="18" xfId="0" applyNumberFormat="1" applyFont="1" applyBorder="1" applyAlignment="1">
      <alignment horizontal="right"/>
    </xf>
    <xf numFmtId="3" fontId="49" fillId="0" borderId="35" xfId="0" applyNumberFormat="1" applyFont="1" applyBorder="1" applyAlignment="1">
      <alignment horizontal="right"/>
    </xf>
    <xf numFmtId="3" fontId="48" fillId="0" borderId="13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vertical="top" shrinkToFit="1"/>
    </xf>
    <xf numFmtId="49" fontId="3" fillId="0" borderId="0" xfId="0" applyNumberFormat="1" applyFont="1" applyBorder="1" applyAlignment="1">
      <alignment vertical="top" shrinkToFit="1"/>
    </xf>
    <xf numFmtId="0" fontId="3" fillId="0" borderId="0" xfId="0" applyFont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7"/>
  <sheetViews>
    <sheetView zoomScalePageLayoutView="0" workbookViewId="0" topLeftCell="A10">
      <selection activeCell="J11" sqref="J11"/>
    </sheetView>
  </sheetViews>
  <sheetFormatPr defaultColWidth="9.140625" defaultRowHeight="15"/>
  <cols>
    <col min="1" max="1" width="5.421875" style="0" customWidth="1"/>
    <col min="2" max="2" width="43.7109375" style="0" customWidth="1"/>
    <col min="3" max="3" width="20.7109375" style="0" customWidth="1"/>
    <col min="4" max="4" width="6.28125" style="0" hidden="1" customWidth="1"/>
    <col min="5" max="7" width="9.00390625" style="0" hidden="1" customWidth="1"/>
    <col min="8" max="8" width="9.140625" style="0" bestFit="1" customWidth="1"/>
  </cols>
  <sheetData>
    <row r="1" spans="1:9" ht="14.25">
      <c r="A1" s="223" t="s">
        <v>144</v>
      </c>
      <c r="B1" s="223"/>
      <c r="C1" s="223"/>
      <c r="D1" s="223"/>
      <c r="E1" s="223"/>
      <c r="F1" s="223"/>
      <c r="G1" s="223"/>
      <c r="H1" s="223"/>
      <c r="I1" s="223"/>
    </row>
    <row r="2" spans="1:9" ht="14.25">
      <c r="A2" s="223" t="s">
        <v>146</v>
      </c>
      <c r="B2" s="223"/>
      <c r="C2" s="223"/>
      <c r="D2" s="223"/>
      <c r="E2" s="223"/>
      <c r="F2" s="223"/>
      <c r="G2" s="223"/>
      <c r="H2" s="223"/>
      <c r="I2" s="223"/>
    </row>
    <row r="4" spans="1:10" ht="14.25">
      <c r="A4" s="10" t="s">
        <v>1</v>
      </c>
      <c r="B4" s="14" t="s">
        <v>20</v>
      </c>
      <c r="C4" s="11" t="s">
        <v>4</v>
      </c>
      <c r="D4" s="220" t="s">
        <v>23</v>
      </c>
      <c r="E4" s="221"/>
      <c r="F4" s="221"/>
      <c r="G4" s="222"/>
      <c r="H4" s="14" t="s">
        <v>21</v>
      </c>
      <c r="I4" s="14" t="s">
        <v>29</v>
      </c>
      <c r="J4" s="5"/>
    </row>
    <row r="5" spans="1:9" ht="14.25">
      <c r="A5" s="12"/>
      <c r="B5" s="15"/>
      <c r="C5" s="13"/>
      <c r="D5" s="15" t="s">
        <v>24</v>
      </c>
      <c r="E5" s="15" t="s">
        <v>25</v>
      </c>
      <c r="F5" s="15" t="s">
        <v>26</v>
      </c>
      <c r="G5" s="16" t="s">
        <v>28</v>
      </c>
      <c r="H5" s="172" t="s">
        <v>27</v>
      </c>
      <c r="I5" s="172" t="s">
        <v>41</v>
      </c>
    </row>
    <row r="6" spans="1:10" ht="21">
      <c r="A6" s="7">
        <v>1</v>
      </c>
      <c r="B6" s="144" t="s">
        <v>145</v>
      </c>
      <c r="C6" s="144" t="s">
        <v>92</v>
      </c>
      <c r="D6" s="8"/>
      <c r="E6" s="8"/>
      <c r="F6" s="17"/>
      <c r="G6" s="17"/>
      <c r="H6" s="145">
        <v>12250</v>
      </c>
      <c r="I6" s="143">
        <v>1</v>
      </c>
      <c r="J6" s="6"/>
    </row>
    <row r="7" spans="1:10" ht="21">
      <c r="A7" s="7">
        <v>2</v>
      </c>
      <c r="B7" s="144" t="s">
        <v>46</v>
      </c>
      <c r="C7" s="144" t="s">
        <v>49</v>
      </c>
      <c r="D7" s="8"/>
      <c r="E7" s="8"/>
      <c r="F7" s="8"/>
      <c r="G7" s="8"/>
      <c r="H7" s="145">
        <v>89100</v>
      </c>
      <c r="I7" s="143">
        <v>1</v>
      </c>
      <c r="J7" s="6"/>
    </row>
    <row r="8" spans="1:10" ht="21">
      <c r="A8" s="170">
        <v>3</v>
      </c>
      <c r="B8" s="163" t="s">
        <v>47</v>
      </c>
      <c r="C8" s="151" t="s">
        <v>50</v>
      </c>
      <c r="D8" s="8"/>
      <c r="E8" s="8"/>
      <c r="F8" s="8"/>
      <c r="G8" s="8"/>
      <c r="H8" s="161">
        <v>140800</v>
      </c>
      <c r="I8" s="166">
        <v>1</v>
      </c>
      <c r="J8" s="6"/>
    </row>
    <row r="9" spans="1:10" ht="21">
      <c r="A9" s="171"/>
      <c r="B9" s="164" t="s">
        <v>48</v>
      </c>
      <c r="C9" s="156"/>
      <c r="D9" s="8"/>
      <c r="E9" s="8"/>
      <c r="F9" s="8"/>
      <c r="G9" s="8"/>
      <c r="H9" s="165"/>
      <c r="I9" s="159"/>
      <c r="J9" s="6"/>
    </row>
    <row r="10" spans="1:10" ht="21">
      <c r="A10" s="171">
        <v>4</v>
      </c>
      <c r="B10" s="154" t="s">
        <v>14</v>
      </c>
      <c r="C10" s="154" t="s">
        <v>94</v>
      </c>
      <c r="D10" s="8"/>
      <c r="E10" s="8"/>
      <c r="F10" s="8"/>
      <c r="G10" s="8"/>
      <c r="H10" s="157">
        <v>16400</v>
      </c>
      <c r="I10" s="159">
        <v>1</v>
      </c>
      <c r="J10" s="6"/>
    </row>
    <row r="11" spans="1:10" ht="21">
      <c r="A11" s="7">
        <v>5</v>
      </c>
      <c r="B11" s="144" t="s">
        <v>22</v>
      </c>
      <c r="C11" s="144" t="s">
        <v>95</v>
      </c>
      <c r="D11" s="8"/>
      <c r="E11" s="8"/>
      <c r="F11" s="8"/>
      <c r="G11" s="8"/>
      <c r="H11" s="145">
        <v>62280</v>
      </c>
      <c r="I11" s="143">
        <v>1</v>
      </c>
      <c r="J11" s="6"/>
    </row>
    <row r="12" spans="1:10" ht="21">
      <c r="A12" s="7">
        <v>6</v>
      </c>
      <c r="B12" s="144" t="s">
        <v>96</v>
      </c>
      <c r="C12" s="144" t="s">
        <v>97</v>
      </c>
      <c r="D12" s="8"/>
      <c r="E12" s="8"/>
      <c r="F12" s="8"/>
      <c r="G12" s="8"/>
      <c r="H12" s="145">
        <v>528000</v>
      </c>
      <c r="I12" s="143">
        <v>1</v>
      </c>
      <c r="J12" s="6"/>
    </row>
    <row r="13" spans="1:10" ht="21">
      <c r="A13" s="170">
        <v>7</v>
      </c>
      <c r="B13" s="150" t="s">
        <v>98</v>
      </c>
      <c r="C13" s="149" t="s">
        <v>92</v>
      </c>
      <c r="D13" s="8"/>
      <c r="E13" s="8"/>
      <c r="F13" s="8"/>
      <c r="G13" s="8"/>
      <c r="H13" s="161">
        <v>19600</v>
      </c>
      <c r="I13" s="160">
        <v>1</v>
      </c>
      <c r="J13" s="6"/>
    </row>
    <row r="14" spans="1:10" ht="21">
      <c r="A14" s="171"/>
      <c r="B14" s="155" t="s">
        <v>99</v>
      </c>
      <c r="C14" s="154"/>
      <c r="D14" s="8"/>
      <c r="E14" s="8"/>
      <c r="F14" s="8"/>
      <c r="G14" s="8"/>
      <c r="H14" s="165"/>
      <c r="I14" s="176"/>
      <c r="J14" s="6"/>
    </row>
    <row r="15" spans="1:10" ht="21">
      <c r="A15" s="7">
        <v>8</v>
      </c>
      <c r="B15" s="144" t="s">
        <v>100</v>
      </c>
      <c r="C15" s="144" t="s">
        <v>102</v>
      </c>
      <c r="D15" s="8"/>
      <c r="E15" s="8"/>
      <c r="F15" s="8"/>
      <c r="G15" s="8"/>
      <c r="H15" s="145">
        <v>24300</v>
      </c>
      <c r="I15" s="159">
        <v>1</v>
      </c>
      <c r="J15" s="6"/>
    </row>
    <row r="16" spans="1:10" ht="21">
      <c r="A16" s="7">
        <v>9</v>
      </c>
      <c r="B16" s="149" t="s">
        <v>103</v>
      </c>
      <c r="C16" s="149" t="s">
        <v>102</v>
      </c>
      <c r="D16" s="8"/>
      <c r="E16" s="8"/>
      <c r="F16" s="8"/>
      <c r="G16" s="8"/>
      <c r="H16" s="152">
        <v>45300</v>
      </c>
      <c r="I16" s="166">
        <v>1</v>
      </c>
      <c r="J16" s="6"/>
    </row>
    <row r="17" spans="1:10" ht="21">
      <c r="A17" s="170">
        <v>10</v>
      </c>
      <c r="B17" s="163" t="s">
        <v>104</v>
      </c>
      <c r="C17" s="150" t="s">
        <v>105</v>
      </c>
      <c r="D17" s="8"/>
      <c r="E17" s="8"/>
      <c r="F17" s="8"/>
      <c r="G17" s="8"/>
      <c r="H17" s="152">
        <v>20400</v>
      </c>
      <c r="I17" s="166">
        <v>2</v>
      </c>
      <c r="J17" s="6"/>
    </row>
    <row r="18" spans="1:10" ht="21">
      <c r="A18" s="171"/>
      <c r="B18" s="164" t="s">
        <v>106</v>
      </c>
      <c r="C18" s="155"/>
      <c r="D18" s="8"/>
      <c r="E18" s="8"/>
      <c r="F18" s="8"/>
      <c r="G18" s="8"/>
      <c r="H18" s="157"/>
      <c r="I18" s="159"/>
      <c r="J18" s="6"/>
    </row>
    <row r="19" spans="1:10" ht="21">
      <c r="A19" s="170">
        <v>11</v>
      </c>
      <c r="B19" s="163" t="s">
        <v>107</v>
      </c>
      <c r="C19" s="150" t="s">
        <v>108</v>
      </c>
      <c r="D19" s="8"/>
      <c r="E19" s="8"/>
      <c r="F19" s="8"/>
      <c r="G19" s="8"/>
      <c r="H19" s="152">
        <v>64200</v>
      </c>
      <c r="I19" s="166">
        <v>2</v>
      </c>
      <c r="J19" s="6"/>
    </row>
    <row r="20" spans="1:10" ht="21">
      <c r="A20" s="171"/>
      <c r="B20" s="164" t="s">
        <v>109</v>
      </c>
      <c r="C20" s="155"/>
      <c r="D20" s="8"/>
      <c r="E20" s="8"/>
      <c r="F20" s="8"/>
      <c r="G20" s="8"/>
      <c r="H20" s="157"/>
      <c r="I20" s="159"/>
      <c r="J20" s="6"/>
    </row>
    <row r="21" spans="1:10" ht="21">
      <c r="A21" s="175">
        <v>12</v>
      </c>
      <c r="B21" s="174" t="s">
        <v>110</v>
      </c>
      <c r="C21" s="154" t="s">
        <v>112</v>
      </c>
      <c r="D21" s="9"/>
      <c r="E21" s="9"/>
      <c r="F21" s="9"/>
      <c r="G21" s="9"/>
      <c r="H21" s="157">
        <v>45200</v>
      </c>
      <c r="I21" s="159">
        <v>1</v>
      </c>
      <c r="J21" s="4"/>
    </row>
    <row r="22" spans="1:10" ht="21">
      <c r="A22" s="172"/>
      <c r="B22" s="13"/>
      <c r="C22" s="144" t="s">
        <v>113</v>
      </c>
      <c r="D22" s="173"/>
      <c r="E22" s="173"/>
      <c r="F22" s="173"/>
      <c r="G22" s="173"/>
      <c r="H22" s="145">
        <v>45200</v>
      </c>
      <c r="I22" s="143">
        <v>2</v>
      </c>
      <c r="J22" s="4"/>
    </row>
    <row r="23" spans="1:10" ht="21">
      <c r="A23" s="177"/>
      <c r="B23" s="178" t="s">
        <v>115</v>
      </c>
      <c r="C23" s="179"/>
      <c r="D23" s="4"/>
      <c r="E23" s="4"/>
      <c r="F23" s="4"/>
      <c r="G23" s="4"/>
      <c r="H23" s="180">
        <f>SUM(H6:H22)</f>
        <v>1113030</v>
      </c>
      <c r="I23" s="9"/>
      <c r="J23" s="4"/>
    </row>
    <row r="24" spans="3:10" ht="14.25">
      <c r="C24" s="4"/>
      <c r="D24" s="4"/>
      <c r="E24" s="4"/>
      <c r="F24" s="4"/>
      <c r="G24" s="4"/>
      <c r="H24" s="4"/>
      <c r="I24" s="4"/>
      <c r="J24" s="4"/>
    </row>
    <row r="25" spans="3:10" ht="14.25">
      <c r="C25" s="4"/>
      <c r="D25" s="4"/>
      <c r="E25" s="4"/>
      <c r="F25" s="4"/>
      <c r="G25" s="4"/>
      <c r="H25" s="4"/>
      <c r="I25" s="4"/>
      <c r="J25" s="4"/>
    </row>
    <row r="26" spans="3:10" ht="14.25">
      <c r="C26" s="4"/>
      <c r="D26" s="4"/>
      <c r="E26" s="4"/>
      <c r="F26" s="4"/>
      <c r="G26" s="4"/>
      <c r="H26" s="4"/>
      <c r="I26" s="4"/>
      <c r="J26" s="4"/>
    </row>
    <row r="27" spans="3:10" ht="14.25">
      <c r="C27" s="4"/>
      <c r="D27" s="4"/>
      <c r="E27" s="4"/>
      <c r="F27" s="4"/>
      <c r="G27" s="4"/>
      <c r="H27" s="4"/>
      <c r="I27" s="4"/>
      <c r="J27" s="4"/>
    </row>
    <row r="28" spans="3:10" ht="14.25">
      <c r="C28" s="4"/>
      <c r="D28" s="4"/>
      <c r="E28" s="4"/>
      <c r="F28" s="4"/>
      <c r="G28" s="4"/>
      <c r="H28" s="4"/>
      <c r="I28" s="4"/>
      <c r="J28" s="4"/>
    </row>
    <row r="29" spans="3:10" ht="14.25">
      <c r="C29" s="4"/>
      <c r="D29" s="4"/>
      <c r="E29" s="4"/>
      <c r="F29" s="4"/>
      <c r="G29" s="4"/>
      <c r="H29" s="4"/>
      <c r="I29" s="4"/>
      <c r="J29" s="4"/>
    </row>
    <row r="30" spans="3:10" ht="14.25">
      <c r="C30" s="4"/>
      <c r="D30" s="4"/>
      <c r="E30" s="4"/>
      <c r="F30" s="4"/>
      <c r="G30" s="4"/>
      <c r="H30" s="4"/>
      <c r="I30" s="4"/>
      <c r="J30" s="4"/>
    </row>
    <row r="31" spans="3:10" ht="14.25">
      <c r="C31" s="4"/>
      <c r="D31" s="4"/>
      <c r="E31" s="4"/>
      <c r="F31" s="4"/>
      <c r="G31" s="4"/>
      <c r="H31" s="4"/>
      <c r="I31" s="4"/>
      <c r="J31" s="4"/>
    </row>
    <row r="32" spans="3:10" ht="14.25">
      <c r="C32" s="4"/>
      <c r="D32" s="4"/>
      <c r="E32" s="4"/>
      <c r="F32" s="4"/>
      <c r="G32" s="4"/>
      <c r="H32" s="4"/>
      <c r="I32" s="4"/>
      <c r="J32" s="4"/>
    </row>
    <row r="33" spans="3:10" ht="14.25">
      <c r="C33" s="4"/>
      <c r="D33" s="4"/>
      <c r="E33" s="4"/>
      <c r="F33" s="4"/>
      <c r="G33" s="4"/>
      <c r="H33" s="4"/>
      <c r="I33" s="4"/>
      <c r="J33" s="4"/>
    </row>
    <row r="34" spans="3:10" ht="14.25">
      <c r="C34" s="4"/>
      <c r="D34" s="4"/>
      <c r="E34" s="4"/>
      <c r="F34" s="4"/>
      <c r="G34" s="4"/>
      <c r="H34" s="4"/>
      <c r="I34" s="4"/>
      <c r="J34" s="4"/>
    </row>
    <row r="35" spans="3:10" ht="14.25">
      <c r="C35" s="4"/>
      <c r="D35" s="4"/>
      <c r="E35" s="4"/>
      <c r="F35" s="4"/>
      <c r="G35" s="4"/>
      <c r="H35" s="4"/>
      <c r="I35" s="4"/>
      <c r="J35" s="4"/>
    </row>
    <row r="36" spans="3:10" ht="14.25">
      <c r="C36" s="4"/>
      <c r="D36" s="4"/>
      <c r="E36" s="4"/>
      <c r="F36" s="4"/>
      <c r="G36" s="4"/>
      <c r="H36" s="4"/>
      <c r="I36" s="4"/>
      <c r="J36" s="4"/>
    </row>
    <row r="37" spans="3:10" ht="14.25">
      <c r="C37" s="4"/>
      <c r="D37" s="4"/>
      <c r="E37" s="4"/>
      <c r="F37" s="4"/>
      <c r="G37" s="4"/>
      <c r="H37" s="4"/>
      <c r="I37" s="4"/>
      <c r="J37" s="4"/>
    </row>
    <row r="38" spans="3:10" ht="14.25">
      <c r="C38" s="4"/>
      <c r="D38" s="4"/>
      <c r="E38" s="4"/>
      <c r="F38" s="4"/>
      <c r="G38" s="4"/>
      <c r="H38" s="4"/>
      <c r="I38" s="4"/>
      <c r="J38" s="4"/>
    </row>
    <row r="39" spans="3:10" ht="14.25">
      <c r="C39" s="4"/>
      <c r="D39" s="4"/>
      <c r="E39" s="4"/>
      <c r="F39" s="4"/>
      <c r="G39" s="4"/>
      <c r="H39" s="4"/>
      <c r="I39" s="4"/>
      <c r="J39" s="4"/>
    </row>
    <row r="40" spans="3:10" ht="14.25">
      <c r="C40" s="4"/>
      <c r="D40" s="4"/>
      <c r="E40" s="4"/>
      <c r="F40" s="4"/>
      <c r="G40" s="4"/>
      <c r="H40" s="4"/>
      <c r="I40" s="4"/>
      <c r="J40" s="4"/>
    </row>
    <row r="41" spans="3:10" ht="14.25">
      <c r="C41" s="4"/>
      <c r="D41" s="4"/>
      <c r="E41" s="4"/>
      <c r="F41" s="4"/>
      <c r="G41" s="4"/>
      <c r="H41" s="4"/>
      <c r="I41" s="4"/>
      <c r="J41" s="4"/>
    </row>
    <row r="42" spans="3:10" ht="14.25">
      <c r="C42" s="4"/>
      <c r="D42" s="4"/>
      <c r="E42" s="4"/>
      <c r="F42" s="4"/>
      <c r="G42" s="4"/>
      <c r="H42" s="4"/>
      <c r="I42" s="4"/>
      <c r="J42" s="4"/>
    </row>
    <row r="43" spans="3:10" ht="14.25">
      <c r="C43" s="4"/>
      <c r="D43" s="4"/>
      <c r="E43" s="4"/>
      <c r="F43" s="4"/>
      <c r="G43" s="4"/>
      <c r="H43" s="4"/>
      <c r="I43" s="4"/>
      <c r="J43" s="4"/>
    </row>
    <row r="44" spans="3:10" ht="14.25">
      <c r="C44" s="4"/>
      <c r="D44" s="4"/>
      <c r="E44" s="4"/>
      <c r="F44" s="4"/>
      <c r="G44" s="4"/>
      <c r="H44" s="4"/>
      <c r="I44" s="4"/>
      <c r="J44" s="4"/>
    </row>
    <row r="45" spans="3:10" ht="14.25">
      <c r="C45" s="4"/>
      <c r="D45" s="4"/>
      <c r="E45" s="4"/>
      <c r="F45" s="4"/>
      <c r="G45" s="4"/>
      <c r="H45" s="4"/>
      <c r="I45" s="4"/>
      <c r="J45" s="4"/>
    </row>
    <row r="46" spans="3:10" ht="14.25">
      <c r="C46" s="4"/>
      <c r="D46" s="4"/>
      <c r="E46" s="4"/>
      <c r="F46" s="4"/>
      <c r="G46" s="4"/>
      <c r="H46" s="4"/>
      <c r="I46" s="4"/>
      <c r="J46" s="4"/>
    </row>
    <row r="47" spans="3:10" ht="14.25">
      <c r="C47" s="4"/>
      <c r="D47" s="4"/>
      <c r="E47" s="4"/>
      <c r="F47" s="4"/>
      <c r="G47" s="4"/>
      <c r="H47" s="4"/>
      <c r="I47" s="4"/>
      <c r="J47" s="4"/>
    </row>
    <row r="48" spans="3:10" ht="14.25">
      <c r="C48" s="4"/>
      <c r="D48" s="4"/>
      <c r="E48" s="4"/>
      <c r="F48" s="4"/>
      <c r="G48" s="4"/>
      <c r="H48" s="4"/>
      <c r="I48" s="4"/>
      <c r="J48" s="4"/>
    </row>
    <row r="49" spans="3:10" ht="14.25">
      <c r="C49" s="4"/>
      <c r="D49" s="4"/>
      <c r="E49" s="4"/>
      <c r="F49" s="4"/>
      <c r="G49" s="4"/>
      <c r="H49" s="4"/>
      <c r="I49" s="4"/>
      <c r="J49" s="4"/>
    </row>
    <row r="50" spans="3:10" ht="14.25">
      <c r="C50" s="4"/>
      <c r="D50" s="4"/>
      <c r="E50" s="4"/>
      <c r="F50" s="4"/>
      <c r="G50" s="4"/>
      <c r="H50" s="4"/>
      <c r="I50" s="4"/>
      <c r="J50" s="4"/>
    </row>
    <row r="51" spans="3:10" ht="14.25">
      <c r="C51" s="4"/>
      <c r="D51" s="4"/>
      <c r="E51" s="4"/>
      <c r="F51" s="4"/>
      <c r="G51" s="4"/>
      <c r="H51" s="4"/>
      <c r="I51" s="4"/>
      <c r="J51" s="4"/>
    </row>
    <row r="52" spans="3:10" ht="14.25">
      <c r="C52" s="4"/>
      <c r="D52" s="4"/>
      <c r="E52" s="4"/>
      <c r="F52" s="4"/>
      <c r="G52" s="4"/>
      <c r="H52" s="4"/>
      <c r="I52" s="4"/>
      <c r="J52" s="4"/>
    </row>
    <row r="53" spans="3:10" ht="14.25">
      <c r="C53" s="4"/>
      <c r="D53" s="4"/>
      <c r="E53" s="4"/>
      <c r="F53" s="4"/>
      <c r="G53" s="4"/>
      <c r="H53" s="4"/>
      <c r="I53" s="4"/>
      <c r="J53" s="4"/>
    </row>
    <row r="54" spans="3:10" ht="14.25">
      <c r="C54" s="4"/>
      <c r="D54" s="4"/>
      <c r="E54" s="4"/>
      <c r="F54" s="4"/>
      <c r="G54" s="4"/>
      <c r="H54" s="4"/>
      <c r="I54" s="4"/>
      <c r="J54" s="4"/>
    </row>
    <row r="55" spans="3:10" ht="14.25">
      <c r="C55" s="4"/>
      <c r="D55" s="4"/>
      <c r="E55" s="4"/>
      <c r="F55" s="4"/>
      <c r="G55" s="4"/>
      <c r="H55" s="4"/>
      <c r="I55" s="4"/>
      <c r="J55" s="4"/>
    </row>
    <row r="56" spans="3:10" ht="14.25">
      <c r="C56" s="4"/>
      <c r="D56" s="4"/>
      <c r="E56" s="4"/>
      <c r="F56" s="4"/>
      <c r="G56" s="4"/>
      <c r="H56" s="4"/>
      <c r="I56" s="4"/>
      <c r="J56" s="4"/>
    </row>
    <row r="57" spans="3:10" ht="14.25">
      <c r="C57" s="4"/>
      <c r="D57" s="4"/>
      <c r="E57" s="4"/>
      <c r="F57" s="4"/>
      <c r="G57" s="4"/>
      <c r="H57" s="4"/>
      <c r="I57" s="4"/>
      <c r="J57" s="4"/>
    </row>
    <row r="58" spans="3:10" ht="14.25">
      <c r="C58" s="4"/>
      <c r="D58" s="4"/>
      <c r="E58" s="4"/>
      <c r="F58" s="4"/>
      <c r="G58" s="4"/>
      <c r="H58" s="4"/>
      <c r="I58" s="4"/>
      <c r="J58" s="4"/>
    </row>
    <row r="59" spans="3:10" ht="14.25">
      <c r="C59" s="4"/>
      <c r="D59" s="4"/>
      <c r="E59" s="4"/>
      <c r="F59" s="4"/>
      <c r="G59" s="4"/>
      <c r="H59" s="4"/>
      <c r="I59" s="4"/>
      <c r="J59" s="4"/>
    </row>
    <row r="60" spans="3:10" ht="14.25">
      <c r="C60" s="4"/>
      <c r="D60" s="4"/>
      <c r="E60" s="4"/>
      <c r="F60" s="4"/>
      <c r="G60" s="4"/>
      <c r="H60" s="4"/>
      <c r="I60" s="4"/>
      <c r="J60" s="4"/>
    </row>
    <row r="61" spans="3:10" ht="14.25">
      <c r="C61" s="4"/>
      <c r="D61" s="4"/>
      <c r="E61" s="4"/>
      <c r="F61" s="4"/>
      <c r="G61" s="4"/>
      <c r="H61" s="4"/>
      <c r="I61" s="4"/>
      <c r="J61" s="4"/>
    </row>
    <row r="62" spans="3:10" ht="14.25">
      <c r="C62" s="4"/>
      <c r="D62" s="4"/>
      <c r="E62" s="4"/>
      <c r="F62" s="4"/>
      <c r="G62" s="4"/>
      <c r="H62" s="4"/>
      <c r="I62" s="4"/>
      <c r="J62" s="4"/>
    </row>
    <row r="63" spans="3:10" ht="14.25">
      <c r="C63" s="4"/>
      <c r="D63" s="4"/>
      <c r="E63" s="4"/>
      <c r="F63" s="4"/>
      <c r="G63" s="4"/>
      <c r="H63" s="4"/>
      <c r="I63" s="4"/>
      <c r="J63" s="4"/>
    </row>
    <row r="64" spans="3:10" ht="14.25">
      <c r="C64" s="4"/>
      <c r="D64" s="4"/>
      <c r="E64" s="4"/>
      <c r="F64" s="4"/>
      <c r="G64" s="4"/>
      <c r="H64" s="4"/>
      <c r="I64" s="4"/>
      <c r="J64" s="4"/>
    </row>
    <row r="65" spans="3:10" ht="14.25">
      <c r="C65" s="4"/>
      <c r="D65" s="4"/>
      <c r="E65" s="4"/>
      <c r="F65" s="4"/>
      <c r="G65" s="4"/>
      <c r="H65" s="4"/>
      <c r="I65" s="4"/>
      <c r="J65" s="4"/>
    </row>
    <row r="66" spans="3:10" ht="14.25">
      <c r="C66" s="4"/>
      <c r="D66" s="4"/>
      <c r="E66" s="4"/>
      <c r="F66" s="4"/>
      <c r="G66" s="4"/>
      <c r="H66" s="4"/>
      <c r="I66" s="4"/>
      <c r="J66" s="4"/>
    </row>
    <row r="67" spans="3:10" ht="14.25">
      <c r="C67" s="4"/>
      <c r="D67" s="4"/>
      <c r="E67" s="4"/>
      <c r="F67" s="4"/>
      <c r="G67" s="4"/>
      <c r="H67" s="4"/>
      <c r="I67" s="4"/>
      <c r="J67" s="4"/>
    </row>
    <row r="68" spans="3:10" ht="14.25">
      <c r="C68" s="4"/>
      <c r="D68" s="4"/>
      <c r="E68" s="4"/>
      <c r="F68" s="4"/>
      <c r="G68" s="4"/>
      <c r="H68" s="4"/>
      <c r="I68" s="4"/>
      <c r="J68" s="4"/>
    </row>
    <row r="69" spans="3:10" ht="14.25">
      <c r="C69" s="4"/>
      <c r="D69" s="4"/>
      <c r="E69" s="4"/>
      <c r="F69" s="4"/>
      <c r="G69" s="4"/>
      <c r="H69" s="4"/>
      <c r="I69" s="4"/>
      <c r="J69" s="4"/>
    </row>
    <row r="70" spans="3:10" ht="14.25">
      <c r="C70" s="4"/>
      <c r="D70" s="4"/>
      <c r="E70" s="4"/>
      <c r="F70" s="4"/>
      <c r="G70" s="4"/>
      <c r="H70" s="4"/>
      <c r="I70" s="4"/>
      <c r="J70" s="4"/>
    </row>
    <row r="71" spans="3:10" ht="14.25">
      <c r="C71" s="4"/>
      <c r="D71" s="4"/>
      <c r="E71" s="4"/>
      <c r="F71" s="4"/>
      <c r="G71" s="4"/>
      <c r="H71" s="4"/>
      <c r="I71" s="4"/>
      <c r="J71" s="4"/>
    </row>
    <row r="72" spans="3:10" ht="14.25">
      <c r="C72" s="4"/>
      <c r="D72" s="4"/>
      <c r="E72" s="4"/>
      <c r="F72" s="4"/>
      <c r="G72" s="4"/>
      <c r="H72" s="4"/>
      <c r="I72" s="4"/>
      <c r="J72" s="4"/>
    </row>
    <row r="73" spans="3:10" ht="14.25">
      <c r="C73" s="4"/>
      <c r="D73" s="4"/>
      <c r="E73" s="4"/>
      <c r="F73" s="4"/>
      <c r="G73" s="4"/>
      <c r="H73" s="4"/>
      <c r="I73" s="4"/>
      <c r="J73" s="4"/>
    </row>
    <row r="74" spans="3:10" ht="14.25">
      <c r="C74" s="4"/>
      <c r="D74" s="4"/>
      <c r="E74" s="4"/>
      <c r="F74" s="4"/>
      <c r="G74" s="4"/>
      <c r="H74" s="4"/>
      <c r="I74" s="4"/>
      <c r="J74" s="4"/>
    </row>
    <row r="75" spans="3:10" ht="14.25">
      <c r="C75" s="4"/>
      <c r="D75" s="4"/>
      <c r="E75" s="4"/>
      <c r="F75" s="4"/>
      <c r="G75" s="4"/>
      <c r="H75" s="4"/>
      <c r="I75" s="4"/>
      <c r="J75" s="4"/>
    </row>
    <row r="76" spans="3:10" ht="14.25">
      <c r="C76" s="4"/>
      <c r="D76" s="4"/>
      <c r="E76" s="4"/>
      <c r="F76" s="4"/>
      <c r="G76" s="4"/>
      <c r="H76" s="4"/>
      <c r="I76" s="4"/>
      <c r="J76" s="4"/>
    </row>
    <row r="77" spans="3:10" ht="14.25">
      <c r="C77" s="4"/>
      <c r="D77" s="4"/>
      <c r="E77" s="4"/>
      <c r="F77" s="4"/>
      <c r="G77" s="4"/>
      <c r="H77" s="4"/>
      <c r="I77" s="4"/>
      <c r="J77" s="4"/>
    </row>
    <row r="78" spans="3:10" ht="14.25">
      <c r="C78" s="4"/>
      <c r="D78" s="4"/>
      <c r="E78" s="4"/>
      <c r="F78" s="4"/>
      <c r="G78" s="4"/>
      <c r="H78" s="4"/>
      <c r="I78" s="4"/>
      <c r="J78" s="4"/>
    </row>
    <row r="79" spans="3:10" ht="14.25">
      <c r="C79" s="4"/>
      <c r="D79" s="4"/>
      <c r="E79" s="4"/>
      <c r="F79" s="4"/>
      <c r="G79" s="4"/>
      <c r="H79" s="4"/>
      <c r="I79" s="4"/>
      <c r="J79" s="4"/>
    </row>
    <row r="80" spans="3:10" ht="14.25">
      <c r="C80" s="4"/>
      <c r="D80" s="4"/>
      <c r="E80" s="4"/>
      <c r="F80" s="4"/>
      <c r="G80" s="4"/>
      <c r="H80" s="4"/>
      <c r="I80" s="4"/>
      <c r="J80" s="4"/>
    </row>
    <row r="81" spans="3:10" ht="14.25">
      <c r="C81" s="4"/>
      <c r="D81" s="4"/>
      <c r="E81" s="4"/>
      <c r="F81" s="4"/>
      <c r="G81" s="4"/>
      <c r="H81" s="4"/>
      <c r="I81" s="4"/>
      <c r="J81" s="4"/>
    </row>
    <row r="82" spans="3:10" ht="14.25">
      <c r="C82" s="4"/>
      <c r="D82" s="4"/>
      <c r="E82" s="4"/>
      <c r="F82" s="4"/>
      <c r="G82" s="4"/>
      <c r="H82" s="4"/>
      <c r="I82" s="4"/>
      <c r="J82" s="4"/>
    </row>
    <row r="83" spans="3:10" ht="14.25">
      <c r="C83" s="4"/>
      <c r="D83" s="4"/>
      <c r="E83" s="4"/>
      <c r="F83" s="4"/>
      <c r="G83" s="4"/>
      <c r="H83" s="4"/>
      <c r="I83" s="4"/>
      <c r="J83" s="4"/>
    </row>
    <row r="84" spans="3:10" ht="14.25">
      <c r="C84" s="4"/>
      <c r="D84" s="4"/>
      <c r="E84" s="4"/>
      <c r="F84" s="4"/>
      <c r="G84" s="4"/>
      <c r="H84" s="4"/>
      <c r="I84" s="4"/>
      <c r="J84" s="4"/>
    </row>
    <row r="85" spans="3:10" ht="14.25">
      <c r="C85" s="4"/>
      <c r="D85" s="4"/>
      <c r="E85" s="4"/>
      <c r="F85" s="4"/>
      <c r="G85" s="4"/>
      <c r="H85" s="4"/>
      <c r="I85" s="4"/>
      <c r="J85" s="4"/>
    </row>
    <row r="86" spans="3:10" ht="14.25">
      <c r="C86" s="4"/>
      <c r="D86" s="4"/>
      <c r="E86" s="4"/>
      <c r="F86" s="4"/>
      <c r="G86" s="4"/>
      <c r="H86" s="4"/>
      <c r="I86" s="4"/>
      <c r="J86" s="4"/>
    </row>
    <row r="87" spans="3:10" ht="14.25">
      <c r="C87" s="4"/>
      <c r="D87" s="4"/>
      <c r="E87" s="4"/>
      <c r="F87" s="4"/>
      <c r="G87" s="4"/>
      <c r="H87" s="4"/>
      <c r="I87" s="4"/>
      <c r="J87" s="4"/>
    </row>
    <row r="88" spans="3:10" ht="14.25">
      <c r="C88" s="4"/>
      <c r="D88" s="4"/>
      <c r="E88" s="4"/>
      <c r="F88" s="4"/>
      <c r="G88" s="4"/>
      <c r="H88" s="4"/>
      <c r="I88" s="4"/>
      <c r="J88" s="4"/>
    </row>
    <row r="89" spans="3:10" ht="14.25">
      <c r="C89" s="4"/>
      <c r="D89" s="4"/>
      <c r="E89" s="4"/>
      <c r="F89" s="4"/>
      <c r="G89" s="4"/>
      <c r="H89" s="4"/>
      <c r="I89" s="4"/>
      <c r="J89" s="4"/>
    </row>
    <row r="90" spans="3:10" ht="14.25">
      <c r="C90" s="4"/>
      <c r="D90" s="4"/>
      <c r="E90" s="4"/>
      <c r="F90" s="4"/>
      <c r="G90" s="4"/>
      <c r="H90" s="4"/>
      <c r="I90" s="4"/>
      <c r="J90" s="4"/>
    </row>
    <row r="91" spans="3:10" ht="14.25">
      <c r="C91" s="4"/>
      <c r="D91" s="4"/>
      <c r="E91" s="4"/>
      <c r="F91" s="4"/>
      <c r="G91" s="4"/>
      <c r="H91" s="4"/>
      <c r="I91" s="4"/>
      <c r="J91" s="4"/>
    </row>
    <row r="92" spans="3:10" ht="14.25">
      <c r="C92" s="4"/>
      <c r="D92" s="4"/>
      <c r="E92" s="4"/>
      <c r="F92" s="4"/>
      <c r="G92" s="4"/>
      <c r="H92" s="4"/>
      <c r="I92" s="4"/>
      <c r="J92" s="4"/>
    </row>
    <row r="93" spans="3:10" ht="14.25">
      <c r="C93" s="4"/>
      <c r="D93" s="4"/>
      <c r="E93" s="4"/>
      <c r="F93" s="4"/>
      <c r="G93" s="4"/>
      <c r="H93" s="4"/>
      <c r="I93" s="4"/>
      <c r="J93" s="4"/>
    </row>
    <row r="94" spans="3:10" ht="14.25">
      <c r="C94" s="4"/>
      <c r="D94" s="4"/>
      <c r="E94" s="4"/>
      <c r="F94" s="4"/>
      <c r="G94" s="4"/>
      <c r="H94" s="4"/>
      <c r="I94" s="4"/>
      <c r="J94" s="4"/>
    </row>
    <row r="95" spans="3:10" ht="14.25">
      <c r="C95" s="4"/>
      <c r="D95" s="4"/>
      <c r="E95" s="4"/>
      <c r="F95" s="4"/>
      <c r="G95" s="4"/>
      <c r="H95" s="4"/>
      <c r="I95" s="4"/>
      <c r="J95" s="4"/>
    </row>
    <row r="96" spans="3:10" ht="14.25">
      <c r="C96" s="4"/>
      <c r="D96" s="4"/>
      <c r="E96" s="4"/>
      <c r="F96" s="4"/>
      <c r="G96" s="4"/>
      <c r="H96" s="4"/>
      <c r="I96" s="4"/>
      <c r="J96" s="4"/>
    </row>
    <row r="97" spans="3:10" ht="14.25">
      <c r="C97" s="4"/>
      <c r="D97" s="4"/>
      <c r="E97" s="4"/>
      <c r="F97" s="4"/>
      <c r="G97" s="4"/>
      <c r="H97" s="4"/>
      <c r="I97" s="4"/>
      <c r="J97" s="4"/>
    </row>
    <row r="98" spans="3:10" ht="14.25">
      <c r="C98" s="4"/>
      <c r="D98" s="4"/>
      <c r="E98" s="4"/>
      <c r="F98" s="4"/>
      <c r="G98" s="4"/>
      <c r="H98" s="4"/>
      <c r="I98" s="4"/>
      <c r="J98" s="4"/>
    </row>
    <row r="99" spans="3:10" ht="14.25">
      <c r="C99" s="4"/>
      <c r="D99" s="4"/>
      <c r="E99" s="4"/>
      <c r="F99" s="4"/>
      <c r="G99" s="4"/>
      <c r="H99" s="4"/>
      <c r="I99" s="4"/>
      <c r="J99" s="4"/>
    </row>
    <row r="100" spans="3:10" ht="14.25">
      <c r="C100" s="4"/>
      <c r="D100" s="4"/>
      <c r="E100" s="4"/>
      <c r="F100" s="4"/>
      <c r="G100" s="4"/>
      <c r="H100" s="4"/>
      <c r="I100" s="4"/>
      <c r="J100" s="4"/>
    </row>
    <row r="101" spans="3:10" ht="14.25">
      <c r="C101" s="4"/>
      <c r="D101" s="4"/>
      <c r="E101" s="4"/>
      <c r="F101" s="4"/>
      <c r="G101" s="4"/>
      <c r="H101" s="4"/>
      <c r="I101" s="4"/>
      <c r="J101" s="4"/>
    </row>
    <row r="102" spans="3:10" ht="14.25">
      <c r="C102" s="4"/>
      <c r="D102" s="4"/>
      <c r="E102" s="4"/>
      <c r="F102" s="4"/>
      <c r="G102" s="4"/>
      <c r="H102" s="4"/>
      <c r="I102" s="4"/>
      <c r="J102" s="4"/>
    </row>
    <row r="103" spans="3:10" ht="14.25">
      <c r="C103" s="4"/>
      <c r="D103" s="4"/>
      <c r="E103" s="4"/>
      <c r="F103" s="4"/>
      <c r="G103" s="4"/>
      <c r="H103" s="4"/>
      <c r="I103" s="4"/>
      <c r="J103" s="4"/>
    </row>
    <row r="104" spans="3:10" ht="14.25">
      <c r="C104" s="4"/>
      <c r="D104" s="4"/>
      <c r="E104" s="4"/>
      <c r="F104" s="4"/>
      <c r="G104" s="4"/>
      <c r="H104" s="4"/>
      <c r="I104" s="4"/>
      <c r="J104" s="4"/>
    </row>
    <row r="105" spans="3:10" ht="14.25">
      <c r="C105" s="4"/>
      <c r="D105" s="4"/>
      <c r="E105" s="4"/>
      <c r="F105" s="4"/>
      <c r="G105" s="4"/>
      <c r="H105" s="4"/>
      <c r="I105" s="4"/>
      <c r="J105" s="4"/>
    </row>
    <row r="106" spans="3:10" ht="14.25">
      <c r="C106" s="4"/>
      <c r="D106" s="4"/>
      <c r="E106" s="4"/>
      <c r="F106" s="4"/>
      <c r="G106" s="4"/>
      <c r="H106" s="4"/>
      <c r="I106" s="4"/>
      <c r="J106" s="4"/>
    </row>
    <row r="107" spans="3:10" ht="14.25">
      <c r="C107" s="4"/>
      <c r="D107" s="4"/>
      <c r="E107" s="4"/>
      <c r="F107" s="4"/>
      <c r="G107" s="4"/>
      <c r="H107" s="4"/>
      <c r="I107" s="4"/>
      <c r="J107" s="4"/>
    </row>
    <row r="108" spans="3:10" ht="14.25">
      <c r="C108" s="4"/>
      <c r="D108" s="4"/>
      <c r="E108" s="4"/>
      <c r="F108" s="4"/>
      <c r="G108" s="4"/>
      <c r="H108" s="4"/>
      <c r="I108" s="4"/>
      <c r="J108" s="4"/>
    </row>
    <row r="109" spans="3:10" ht="14.25">
      <c r="C109" s="4"/>
      <c r="D109" s="4"/>
      <c r="E109" s="4"/>
      <c r="F109" s="4"/>
      <c r="G109" s="4"/>
      <c r="H109" s="4"/>
      <c r="I109" s="4"/>
      <c r="J109" s="4"/>
    </row>
    <row r="110" spans="3:10" ht="14.25">
      <c r="C110" s="4"/>
      <c r="D110" s="4"/>
      <c r="E110" s="4"/>
      <c r="F110" s="4"/>
      <c r="G110" s="4"/>
      <c r="H110" s="4"/>
      <c r="I110" s="4"/>
      <c r="J110" s="4"/>
    </row>
    <row r="111" spans="3:10" ht="14.25">
      <c r="C111" s="4"/>
      <c r="D111" s="4"/>
      <c r="E111" s="4"/>
      <c r="F111" s="4"/>
      <c r="G111" s="4"/>
      <c r="H111" s="4"/>
      <c r="I111" s="4"/>
      <c r="J111" s="4"/>
    </row>
    <row r="112" spans="3:10" ht="14.25">
      <c r="C112" s="4"/>
      <c r="D112" s="4"/>
      <c r="E112" s="4"/>
      <c r="F112" s="4"/>
      <c r="G112" s="4"/>
      <c r="H112" s="4"/>
      <c r="I112" s="4"/>
      <c r="J112" s="4"/>
    </row>
    <row r="113" spans="3:10" ht="14.25">
      <c r="C113" s="4"/>
      <c r="D113" s="4"/>
      <c r="E113" s="4"/>
      <c r="F113" s="4"/>
      <c r="G113" s="4"/>
      <c r="H113" s="4"/>
      <c r="I113" s="4"/>
      <c r="J113" s="4"/>
    </row>
    <row r="114" spans="3:10" ht="14.25">
      <c r="C114" s="4"/>
      <c r="D114" s="4"/>
      <c r="E114" s="4"/>
      <c r="F114" s="4"/>
      <c r="G114" s="4"/>
      <c r="H114" s="4"/>
      <c r="I114" s="4"/>
      <c r="J114" s="4"/>
    </row>
    <row r="115" spans="3:10" ht="14.25">
      <c r="C115" s="4"/>
      <c r="D115" s="4"/>
      <c r="E115" s="4"/>
      <c r="F115" s="4"/>
      <c r="G115" s="4"/>
      <c r="H115" s="4"/>
      <c r="I115" s="4"/>
      <c r="J115" s="4"/>
    </row>
    <row r="116" spans="3:10" ht="14.25">
      <c r="C116" s="4"/>
      <c r="D116" s="4"/>
      <c r="E116" s="4"/>
      <c r="F116" s="4"/>
      <c r="G116" s="4"/>
      <c r="H116" s="4"/>
      <c r="I116" s="4"/>
      <c r="J116" s="4"/>
    </row>
    <row r="117" spans="3:10" ht="14.25">
      <c r="C117" s="4"/>
      <c r="D117" s="4"/>
      <c r="E117" s="4"/>
      <c r="F117" s="4"/>
      <c r="G117" s="4"/>
      <c r="H117" s="4"/>
      <c r="I117" s="4"/>
      <c r="J117" s="4"/>
    </row>
    <row r="118" spans="3:10" ht="14.25">
      <c r="C118" s="4"/>
      <c r="D118" s="4"/>
      <c r="E118" s="4"/>
      <c r="F118" s="4"/>
      <c r="G118" s="4"/>
      <c r="H118" s="4"/>
      <c r="I118" s="4"/>
      <c r="J118" s="4"/>
    </row>
    <row r="119" spans="3:10" ht="14.25">
      <c r="C119" s="4"/>
      <c r="D119" s="4"/>
      <c r="E119" s="4"/>
      <c r="F119" s="4"/>
      <c r="G119" s="4"/>
      <c r="H119" s="4"/>
      <c r="I119" s="4"/>
      <c r="J119" s="4"/>
    </row>
    <row r="120" spans="3:10" ht="14.25">
      <c r="C120" s="4"/>
      <c r="D120" s="4"/>
      <c r="E120" s="4"/>
      <c r="F120" s="4"/>
      <c r="G120" s="4"/>
      <c r="H120" s="4"/>
      <c r="I120" s="4"/>
      <c r="J120" s="4"/>
    </row>
    <row r="121" spans="3:10" ht="14.25">
      <c r="C121" s="4"/>
      <c r="D121" s="4"/>
      <c r="E121" s="4"/>
      <c r="F121" s="4"/>
      <c r="G121" s="4"/>
      <c r="H121" s="4"/>
      <c r="I121" s="4"/>
      <c r="J121" s="4"/>
    </row>
    <row r="122" spans="3:10" ht="14.25">
      <c r="C122" s="4"/>
      <c r="D122" s="4"/>
      <c r="E122" s="4"/>
      <c r="F122" s="4"/>
      <c r="G122" s="4"/>
      <c r="H122" s="4"/>
      <c r="I122" s="4"/>
      <c r="J122" s="4"/>
    </row>
    <row r="123" spans="3:10" ht="14.25">
      <c r="C123" s="4"/>
      <c r="D123" s="4"/>
      <c r="E123" s="4"/>
      <c r="F123" s="4"/>
      <c r="G123" s="4"/>
      <c r="H123" s="4"/>
      <c r="I123" s="4"/>
      <c r="J123" s="4"/>
    </row>
    <row r="124" spans="3:10" ht="14.25">
      <c r="C124" s="4"/>
      <c r="D124" s="4"/>
      <c r="E124" s="4"/>
      <c r="F124" s="4"/>
      <c r="G124" s="4"/>
      <c r="H124" s="4"/>
      <c r="I124" s="4"/>
      <c r="J124" s="4"/>
    </row>
    <row r="125" spans="3:10" ht="14.25">
      <c r="C125" s="4"/>
      <c r="D125" s="4"/>
      <c r="E125" s="4"/>
      <c r="F125" s="4"/>
      <c r="G125" s="4"/>
      <c r="H125" s="4"/>
      <c r="I125" s="4"/>
      <c r="J125" s="4"/>
    </row>
    <row r="126" spans="3:10" ht="14.25">
      <c r="C126" s="4"/>
      <c r="D126" s="4"/>
      <c r="E126" s="4"/>
      <c r="F126" s="4"/>
      <c r="G126" s="4"/>
      <c r="H126" s="4"/>
      <c r="I126" s="4"/>
      <c r="J126" s="4"/>
    </row>
    <row r="127" spans="3:10" ht="14.25">
      <c r="C127" s="4"/>
      <c r="D127" s="4"/>
      <c r="E127" s="4"/>
      <c r="F127" s="4"/>
      <c r="G127" s="4"/>
      <c r="H127" s="4"/>
      <c r="I127" s="4"/>
      <c r="J127" s="4"/>
    </row>
    <row r="128" spans="3:10" ht="14.25">
      <c r="C128" s="4"/>
      <c r="D128" s="4"/>
      <c r="E128" s="4"/>
      <c r="F128" s="4"/>
      <c r="G128" s="4"/>
      <c r="H128" s="4"/>
      <c r="I128" s="4"/>
      <c r="J128" s="4"/>
    </row>
    <row r="129" spans="3:10" ht="14.25">
      <c r="C129" s="4"/>
      <c r="D129" s="4"/>
      <c r="E129" s="4"/>
      <c r="F129" s="4"/>
      <c r="G129" s="4"/>
      <c r="H129" s="4"/>
      <c r="I129" s="4"/>
      <c r="J129" s="4"/>
    </row>
    <row r="130" spans="3:10" ht="14.25">
      <c r="C130" s="4"/>
      <c r="D130" s="4"/>
      <c r="E130" s="4"/>
      <c r="F130" s="4"/>
      <c r="G130" s="4"/>
      <c r="H130" s="4"/>
      <c r="I130" s="4"/>
      <c r="J130" s="4"/>
    </row>
    <row r="131" spans="3:10" ht="14.25">
      <c r="C131" s="4"/>
      <c r="D131" s="4"/>
      <c r="E131" s="4"/>
      <c r="F131" s="4"/>
      <c r="G131" s="4"/>
      <c r="H131" s="4"/>
      <c r="I131" s="4"/>
      <c r="J131" s="4"/>
    </row>
    <row r="132" spans="3:10" ht="14.25">
      <c r="C132" s="4"/>
      <c r="D132" s="4"/>
      <c r="E132" s="4"/>
      <c r="F132" s="4"/>
      <c r="G132" s="4"/>
      <c r="H132" s="4"/>
      <c r="I132" s="4"/>
      <c r="J132" s="4"/>
    </row>
    <row r="133" spans="3:10" ht="14.25">
      <c r="C133" s="4"/>
      <c r="D133" s="4"/>
      <c r="E133" s="4"/>
      <c r="F133" s="4"/>
      <c r="G133" s="4"/>
      <c r="H133" s="4"/>
      <c r="I133" s="4"/>
      <c r="J133" s="4"/>
    </row>
    <row r="134" spans="3:10" ht="14.25">
      <c r="C134" s="4"/>
      <c r="D134" s="4"/>
      <c r="E134" s="4"/>
      <c r="F134" s="4"/>
      <c r="G134" s="4"/>
      <c r="H134" s="4"/>
      <c r="I134" s="4"/>
      <c r="J134" s="4"/>
    </row>
    <row r="135" spans="3:10" ht="14.25">
      <c r="C135" s="4"/>
      <c r="D135" s="4"/>
      <c r="E135" s="4"/>
      <c r="F135" s="4"/>
      <c r="G135" s="4"/>
      <c r="H135" s="4"/>
      <c r="I135" s="4"/>
      <c r="J135" s="4"/>
    </row>
    <row r="136" spans="3:10" ht="14.25">
      <c r="C136" s="4"/>
      <c r="D136" s="4"/>
      <c r="E136" s="4"/>
      <c r="F136" s="4"/>
      <c r="G136" s="4"/>
      <c r="H136" s="4"/>
      <c r="I136" s="4"/>
      <c r="J136" s="4"/>
    </row>
    <row r="137" spans="3:10" ht="14.25">
      <c r="C137" s="4"/>
      <c r="D137" s="4"/>
      <c r="E137" s="4"/>
      <c r="F137" s="4"/>
      <c r="G137" s="4"/>
      <c r="H137" s="4"/>
      <c r="I137" s="4"/>
      <c r="J137" s="4"/>
    </row>
    <row r="138" spans="3:10" ht="14.25">
      <c r="C138" s="4"/>
      <c r="D138" s="4"/>
      <c r="E138" s="4"/>
      <c r="F138" s="4"/>
      <c r="G138" s="4"/>
      <c r="H138" s="4"/>
      <c r="I138" s="4"/>
      <c r="J138" s="4"/>
    </row>
    <row r="139" spans="3:10" ht="14.25">
      <c r="C139" s="4"/>
      <c r="D139" s="4"/>
      <c r="E139" s="4"/>
      <c r="F139" s="4"/>
      <c r="G139" s="4"/>
      <c r="H139" s="4"/>
      <c r="I139" s="4"/>
      <c r="J139" s="4"/>
    </row>
    <row r="140" spans="3:10" ht="14.25">
      <c r="C140" s="4"/>
      <c r="D140" s="4"/>
      <c r="E140" s="4"/>
      <c r="F140" s="4"/>
      <c r="G140" s="4"/>
      <c r="H140" s="4"/>
      <c r="I140" s="4"/>
      <c r="J140" s="4"/>
    </row>
    <row r="141" spans="3:10" ht="14.25">
      <c r="C141" s="4"/>
      <c r="D141" s="4"/>
      <c r="E141" s="4"/>
      <c r="F141" s="4"/>
      <c r="G141" s="4"/>
      <c r="H141" s="4"/>
      <c r="I141" s="4"/>
      <c r="J141" s="4"/>
    </row>
    <row r="142" spans="3:10" ht="14.25">
      <c r="C142" s="4"/>
      <c r="D142" s="4"/>
      <c r="E142" s="4"/>
      <c r="F142" s="4"/>
      <c r="G142" s="4"/>
      <c r="H142" s="4"/>
      <c r="I142" s="4"/>
      <c r="J142" s="4"/>
    </row>
    <row r="143" spans="3:10" ht="14.25">
      <c r="C143" s="4"/>
      <c r="D143" s="4"/>
      <c r="E143" s="4"/>
      <c r="F143" s="4"/>
      <c r="G143" s="4"/>
      <c r="H143" s="4"/>
      <c r="I143" s="4"/>
      <c r="J143" s="4"/>
    </row>
    <row r="144" spans="3:10" ht="14.25">
      <c r="C144" s="4"/>
      <c r="D144" s="4"/>
      <c r="E144" s="4"/>
      <c r="F144" s="4"/>
      <c r="G144" s="4"/>
      <c r="H144" s="4"/>
      <c r="I144" s="4"/>
      <c r="J144" s="4"/>
    </row>
    <row r="145" spans="3:10" ht="14.25">
      <c r="C145" s="4"/>
      <c r="D145" s="4"/>
      <c r="E145" s="4"/>
      <c r="F145" s="4"/>
      <c r="G145" s="4"/>
      <c r="H145" s="4"/>
      <c r="I145" s="4"/>
      <c r="J145" s="4"/>
    </row>
    <row r="146" spans="3:10" ht="14.25">
      <c r="C146" s="4"/>
      <c r="D146" s="4"/>
      <c r="E146" s="4"/>
      <c r="F146" s="4"/>
      <c r="G146" s="4"/>
      <c r="H146" s="4"/>
      <c r="I146" s="4"/>
      <c r="J146" s="4"/>
    </row>
    <row r="147" spans="3:10" ht="14.25">
      <c r="C147" s="4"/>
      <c r="D147" s="4"/>
      <c r="E147" s="4"/>
      <c r="F147" s="4"/>
      <c r="G147" s="4"/>
      <c r="H147" s="4"/>
      <c r="I147" s="4"/>
      <c r="J147" s="4"/>
    </row>
    <row r="148" spans="3:10" ht="14.25">
      <c r="C148" s="4"/>
      <c r="D148" s="4"/>
      <c r="E148" s="4"/>
      <c r="F148" s="4"/>
      <c r="G148" s="4"/>
      <c r="H148" s="4"/>
      <c r="I148" s="4"/>
      <c r="J148" s="4"/>
    </row>
    <row r="149" spans="3:10" ht="14.25">
      <c r="C149" s="4"/>
      <c r="D149" s="4"/>
      <c r="E149" s="4"/>
      <c r="F149" s="4"/>
      <c r="G149" s="4"/>
      <c r="H149" s="4"/>
      <c r="I149" s="4"/>
      <c r="J149" s="4"/>
    </row>
    <row r="150" spans="3:10" ht="14.25">
      <c r="C150" s="4"/>
      <c r="D150" s="4"/>
      <c r="E150" s="4"/>
      <c r="F150" s="4"/>
      <c r="G150" s="4"/>
      <c r="H150" s="4"/>
      <c r="I150" s="4"/>
      <c r="J150" s="4"/>
    </row>
    <row r="151" spans="3:10" ht="14.25">
      <c r="C151" s="4"/>
      <c r="D151" s="4"/>
      <c r="E151" s="4"/>
      <c r="F151" s="4"/>
      <c r="G151" s="4"/>
      <c r="H151" s="4"/>
      <c r="I151" s="4"/>
      <c r="J151" s="4"/>
    </row>
    <row r="152" spans="3:10" ht="14.25">
      <c r="C152" s="4"/>
      <c r="D152" s="4"/>
      <c r="E152" s="4"/>
      <c r="F152" s="4"/>
      <c r="G152" s="4"/>
      <c r="H152" s="4"/>
      <c r="I152" s="4"/>
      <c r="J152" s="4"/>
    </row>
    <row r="153" spans="3:10" ht="14.25">
      <c r="C153" s="4"/>
      <c r="D153" s="4"/>
      <c r="E153" s="4"/>
      <c r="F153" s="4"/>
      <c r="G153" s="4"/>
      <c r="H153" s="4"/>
      <c r="I153" s="4"/>
      <c r="J153" s="4"/>
    </row>
    <row r="154" spans="3:10" ht="14.25">
      <c r="C154" s="4"/>
      <c r="D154" s="4"/>
      <c r="E154" s="4"/>
      <c r="F154" s="4"/>
      <c r="G154" s="4"/>
      <c r="H154" s="4"/>
      <c r="I154" s="4"/>
      <c r="J154" s="4"/>
    </row>
    <row r="155" spans="3:10" ht="14.25">
      <c r="C155" s="4"/>
      <c r="D155" s="4"/>
      <c r="E155" s="4"/>
      <c r="F155" s="4"/>
      <c r="G155" s="4"/>
      <c r="H155" s="4"/>
      <c r="I155" s="4"/>
      <c r="J155" s="4"/>
    </row>
    <row r="156" spans="3:10" ht="14.25">
      <c r="C156" s="4"/>
      <c r="D156" s="4"/>
      <c r="E156" s="4"/>
      <c r="F156" s="4"/>
      <c r="G156" s="4"/>
      <c r="H156" s="4"/>
      <c r="I156" s="4"/>
      <c r="J156" s="4"/>
    </row>
    <row r="157" spans="3:10" ht="14.25">
      <c r="C157" s="4"/>
      <c r="D157" s="4"/>
      <c r="E157" s="4"/>
      <c r="F157" s="4"/>
      <c r="G157" s="4"/>
      <c r="H157" s="4"/>
      <c r="I157" s="4"/>
      <c r="J157" s="4"/>
    </row>
    <row r="158" spans="3:10" ht="14.25">
      <c r="C158" s="4"/>
      <c r="D158" s="4"/>
      <c r="E158" s="4"/>
      <c r="F158" s="4"/>
      <c r="G158" s="4"/>
      <c r="H158" s="4"/>
      <c r="I158" s="4"/>
      <c r="J158" s="4"/>
    </row>
    <row r="159" spans="3:10" ht="14.25">
      <c r="C159" s="4"/>
      <c r="D159" s="4"/>
      <c r="E159" s="4"/>
      <c r="F159" s="4"/>
      <c r="G159" s="4"/>
      <c r="H159" s="4"/>
      <c r="I159" s="4"/>
      <c r="J159" s="4"/>
    </row>
    <row r="160" spans="3:10" ht="14.25">
      <c r="C160" s="4"/>
      <c r="D160" s="4"/>
      <c r="E160" s="4"/>
      <c r="F160" s="4"/>
      <c r="G160" s="4"/>
      <c r="H160" s="4"/>
      <c r="I160" s="4"/>
      <c r="J160" s="4"/>
    </row>
    <row r="161" spans="3:10" ht="14.25">
      <c r="C161" s="4"/>
      <c r="D161" s="4"/>
      <c r="E161" s="4"/>
      <c r="F161" s="4"/>
      <c r="G161" s="4"/>
      <c r="H161" s="4"/>
      <c r="I161" s="4"/>
      <c r="J161" s="4"/>
    </row>
    <row r="162" spans="3:10" ht="14.25">
      <c r="C162" s="4"/>
      <c r="D162" s="4"/>
      <c r="E162" s="4"/>
      <c r="F162" s="4"/>
      <c r="G162" s="4"/>
      <c r="H162" s="4"/>
      <c r="I162" s="4"/>
      <c r="J162" s="4"/>
    </row>
    <row r="163" spans="3:10" ht="14.25">
      <c r="C163" s="4"/>
      <c r="D163" s="4"/>
      <c r="E163" s="4"/>
      <c r="F163" s="4"/>
      <c r="G163" s="4"/>
      <c r="H163" s="4"/>
      <c r="I163" s="4"/>
      <c r="J163" s="4"/>
    </row>
    <row r="164" spans="3:10" ht="14.25">
      <c r="C164" s="4"/>
      <c r="D164" s="4"/>
      <c r="E164" s="4"/>
      <c r="F164" s="4"/>
      <c r="G164" s="4"/>
      <c r="H164" s="4"/>
      <c r="I164" s="4"/>
      <c r="J164" s="4"/>
    </row>
    <row r="165" spans="3:10" ht="14.25">
      <c r="C165" s="4"/>
      <c r="D165" s="4"/>
      <c r="E165" s="4"/>
      <c r="F165" s="4"/>
      <c r="G165" s="4"/>
      <c r="H165" s="4"/>
      <c r="I165" s="4"/>
      <c r="J165" s="4"/>
    </row>
    <row r="166" spans="3:10" ht="14.25">
      <c r="C166" s="4"/>
      <c r="D166" s="4"/>
      <c r="E166" s="4"/>
      <c r="F166" s="4"/>
      <c r="G166" s="4"/>
      <c r="H166" s="4"/>
      <c r="I166" s="4"/>
      <c r="J166" s="4"/>
    </row>
    <row r="167" spans="3:10" ht="14.25">
      <c r="C167" s="4"/>
      <c r="D167" s="4"/>
      <c r="E167" s="4"/>
      <c r="F167" s="4"/>
      <c r="G167" s="4"/>
      <c r="H167" s="4"/>
      <c r="I167" s="4"/>
      <c r="J167" s="4"/>
    </row>
    <row r="168" spans="3:10" ht="14.25">
      <c r="C168" s="4"/>
      <c r="D168" s="4"/>
      <c r="E168" s="4"/>
      <c r="F168" s="4"/>
      <c r="G168" s="4"/>
      <c r="H168" s="4"/>
      <c r="I168" s="4"/>
      <c r="J168" s="4"/>
    </row>
    <row r="169" spans="3:10" ht="14.25">
      <c r="C169" s="4"/>
      <c r="D169" s="4"/>
      <c r="E169" s="4"/>
      <c r="F169" s="4"/>
      <c r="G169" s="4"/>
      <c r="H169" s="4"/>
      <c r="I169" s="4"/>
      <c r="J169" s="4"/>
    </row>
    <row r="170" spans="3:10" ht="14.25">
      <c r="C170" s="4"/>
      <c r="D170" s="4"/>
      <c r="E170" s="4"/>
      <c r="F170" s="4"/>
      <c r="G170" s="4"/>
      <c r="H170" s="4"/>
      <c r="I170" s="4"/>
      <c r="J170" s="4"/>
    </row>
    <row r="171" spans="3:10" ht="14.25">
      <c r="C171" s="4"/>
      <c r="D171" s="4"/>
      <c r="E171" s="4"/>
      <c r="F171" s="4"/>
      <c r="G171" s="4"/>
      <c r="H171" s="4"/>
      <c r="I171" s="4"/>
      <c r="J171" s="4"/>
    </row>
    <row r="172" spans="3:10" ht="14.25">
      <c r="C172" s="4"/>
      <c r="D172" s="4"/>
      <c r="E172" s="4"/>
      <c r="F172" s="4"/>
      <c r="G172" s="4"/>
      <c r="H172" s="4"/>
      <c r="I172" s="4"/>
      <c r="J172" s="4"/>
    </row>
    <row r="173" spans="3:10" ht="14.25">
      <c r="C173" s="4"/>
      <c r="D173" s="4"/>
      <c r="E173" s="4"/>
      <c r="F173" s="4"/>
      <c r="G173" s="4"/>
      <c r="H173" s="4"/>
      <c r="I173" s="4"/>
      <c r="J173" s="4"/>
    </row>
    <row r="174" spans="3:10" ht="14.25">
      <c r="C174" s="4"/>
      <c r="D174" s="4"/>
      <c r="E174" s="4"/>
      <c r="F174" s="4"/>
      <c r="G174" s="4"/>
      <c r="H174" s="4"/>
      <c r="I174" s="4"/>
      <c r="J174" s="4"/>
    </row>
    <row r="175" spans="3:10" ht="14.25">
      <c r="C175" s="4"/>
      <c r="D175" s="4"/>
      <c r="E175" s="4"/>
      <c r="F175" s="4"/>
      <c r="G175" s="4"/>
      <c r="H175" s="4"/>
      <c r="I175" s="4"/>
      <c r="J175" s="4"/>
    </row>
    <row r="176" spans="3:10" ht="14.25">
      <c r="C176" s="4"/>
      <c r="D176" s="4"/>
      <c r="E176" s="4"/>
      <c r="F176" s="4"/>
      <c r="G176" s="4"/>
      <c r="H176" s="4"/>
      <c r="I176" s="4"/>
      <c r="J176" s="4"/>
    </row>
    <row r="177" spans="3:10" ht="14.25">
      <c r="C177" s="4"/>
      <c r="D177" s="4"/>
      <c r="E177" s="4"/>
      <c r="F177" s="4"/>
      <c r="G177" s="4"/>
      <c r="H177" s="4"/>
      <c r="I177" s="4"/>
      <c r="J177" s="4"/>
    </row>
    <row r="178" spans="3:10" ht="14.25">
      <c r="C178" s="4"/>
      <c r="D178" s="4"/>
      <c r="E178" s="4"/>
      <c r="F178" s="4"/>
      <c r="G178" s="4"/>
      <c r="H178" s="4"/>
      <c r="I178" s="4"/>
      <c r="J178" s="4"/>
    </row>
    <row r="179" spans="3:10" ht="14.25">
      <c r="C179" s="4"/>
      <c r="D179" s="4"/>
      <c r="E179" s="4"/>
      <c r="F179" s="4"/>
      <c r="G179" s="4"/>
      <c r="H179" s="4"/>
      <c r="I179" s="4"/>
      <c r="J179" s="4"/>
    </row>
    <row r="180" spans="3:10" ht="14.25">
      <c r="C180" s="4"/>
      <c r="D180" s="4"/>
      <c r="E180" s="4"/>
      <c r="F180" s="4"/>
      <c r="G180" s="4"/>
      <c r="H180" s="4"/>
      <c r="I180" s="4"/>
      <c r="J180" s="4"/>
    </row>
    <row r="181" spans="3:10" ht="14.25">
      <c r="C181" s="4"/>
      <c r="D181" s="4"/>
      <c r="E181" s="4"/>
      <c r="F181" s="4"/>
      <c r="G181" s="4"/>
      <c r="H181" s="4"/>
      <c r="I181" s="4"/>
      <c r="J181" s="4"/>
    </row>
    <row r="182" spans="3:10" ht="14.25">
      <c r="C182" s="4"/>
      <c r="D182" s="4"/>
      <c r="E182" s="4"/>
      <c r="F182" s="4"/>
      <c r="G182" s="4"/>
      <c r="H182" s="4"/>
      <c r="I182" s="4"/>
      <c r="J182" s="4"/>
    </row>
    <row r="183" spans="3:10" ht="14.25">
      <c r="C183" s="4"/>
      <c r="D183" s="4"/>
      <c r="E183" s="4"/>
      <c r="F183" s="4"/>
      <c r="G183" s="4"/>
      <c r="H183" s="4"/>
      <c r="I183" s="4"/>
      <c r="J183" s="4"/>
    </row>
    <row r="184" spans="3:10" ht="14.25">
      <c r="C184" s="4"/>
      <c r="D184" s="4"/>
      <c r="E184" s="4"/>
      <c r="F184" s="4"/>
      <c r="G184" s="4"/>
      <c r="H184" s="4"/>
      <c r="I184" s="4"/>
      <c r="J184" s="4"/>
    </row>
    <row r="185" spans="3:10" ht="14.25">
      <c r="C185" s="4"/>
      <c r="D185" s="4"/>
      <c r="E185" s="4"/>
      <c r="F185" s="4"/>
      <c r="G185" s="4"/>
      <c r="H185" s="4"/>
      <c r="I185" s="4"/>
      <c r="J185" s="4"/>
    </row>
    <row r="186" spans="3:10" ht="14.25">
      <c r="C186" s="4"/>
      <c r="D186" s="4"/>
      <c r="E186" s="4"/>
      <c r="F186" s="4"/>
      <c r="G186" s="4"/>
      <c r="H186" s="4"/>
      <c r="I186" s="4"/>
      <c r="J186" s="4"/>
    </row>
    <row r="187" spans="3:10" ht="14.25">
      <c r="C187" s="4"/>
      <c r="D187" s="4"/>
      <c r="E187" s="4"/>
      <c r="F187" s="4"/>
      <c r="G187" s="4"/>
      <c r="H187" s="4"/>
      <c r="I187" s="4"/>
      <c r="J187" s="4"/>
    </row>
    <row r="188" spans="3:10" ht="14.25">
      <c r="C188" s="4"/>
      <c r="D188" s="4"/>
      <c r="E188" s="4"/>
      <c r="F188" s="4"/>
      <c r="G188" s="4"/>
      <c r="H188" s="4"/>
      <c r="I188" s="4"/>
      <c r="J188" s="4"/>
    </row>
    <row r="189" spans="3:10" ht="14.25">
      <c r="C189" s="4"/>
      <c r="D189" s="4"/>
      <c r="E189" s="4"/>
      <c r="F189" s="4"/>
      <c r="G189" s="4"/>
      <c r="H189" s="4"/>
      <c r="I189" s="4"/>
      <c r="J189" s="4"/>
    </row>
    <row r="190" spans="3:10" ht="14.25">
      <c r="C190" s="4"/>
      <c r="D190" s="4"/>
      <c r="E190" s="4"/>
      <c r="F190" s="4"/>
      <c r="G190" s="4"/>
      <c r="H190" s="4"/>
      <c r="I190" s="4"/>
      <c r="J190" s="4"/>
    </row>
    <row r="191" spans="3:10" ht="14.25">
      <c r="C191" s="4"/>
      <c r="D191" s="4"/>
      <c r="E191" s="4"/>
      <c r="F191" s="4"/>
      <c r="G191" s="4"/>
      <c r="H191" s="4"/>
      <c r="I191" s="4"/>
      <c r="J191" s="4"/>
    </row>
    <row r="192" spans="3:10" ht="14.25">
      <c r="C192" s="4"/>
      <c r="D192" s="4"/>
      <c r="E192" s="4"/>
      <c r="F192" s="4"/>
      <c r="G192" s="4"/>
      <c r="H192" s="4"/>
      <c r="I192" s="4"/>
      <c r="J192" s="4"/>
    </row>
    <row r="193" spans="3:10" ht="14.25">
      <c r="C193" s="4"/>
      <c r="D193" s="4"/>
      <c r="E193" s="4"/>
      <c r="F193" s="4"/>
      <c r="G193" s="4"/>
      <c r="H193" s="4"/>
      <c r="I193" s="4"/>
      <c r="J193" s="4"/>
    </row>
    <row r="194" spans="3:10" ht="14.25">
      <c r="C194" s="4"/>
      <c r="D194" s="4"/>
      <c r="E194" s="4"/>
      <c r="F194" s="4"/>
      <c r="G194" s="4"/>
      <c r="H194" s="4"/>
      <c r="I194" s="4"/>
      <c r="J194" s="4"/>
    </row>
    <row r="195" spans="3:10" ht="14.25">
      <c r="C195" s="4"/>
      <c r="D195" s="4"/>
      <c r="E195" s="4"/>
      <c r="F195" s="4"/>
      <c r="G195" s="4"/>
      <c r="H195" s="4"/>
      <c r="I195" s="4"/>
      <c r="J195" s="4"/>
    </row>
    <row r="196" spans="3:10" ht="14.25">
      <c r="C196" s="4"/>
      <c r="D196" s="4"/>
      <c r="E196" s="4"/>
      <c r="F196" s="4"/>
      <c r="G196" s="4"/>
      <c r="H196" s="4"/>
      <c r="I196" s="4"/>
      <c r="J196" s="4"/>
    </row>
    <row r="197" spans="3:10" ht="14.25">
      <c r="C197" s="4"/>
      <c r="D197" s="4"/>
      <c r="E197" s="4"/>
      <c r="F197" s="4"/>
      <c r="G197" s="4"/>
      <c r="H197" s="4"/>
      <c r="I197" s="4"/>
      <c r="J197" s="4"/>
    </row>
  </sheetData>
  <sheetProtection/>
  <mergeCells count="3">
    <mergeCell ref="D4:G4"/>
    <mergeCell ref="A2:I2"/>
    <mergeCell ref="A1:I1"/>
  </mergeCells>
  <printOptions/>
  <pageMargins left="0.7" right="0.7" top="0.75" bottom="0.75" header="0.3" footer="0.3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G32"/>
  <sheetViews>
    <sheetView zoomScale="150" zoomScaleNormal="150" zoomScalePageLayoutView="0" workbookViewId="0" topLeftCell="A8">
      <selection activeCell="I6" sqref="I6"/>
    </sheetView>
  </sheetViews>
  <sheetFormatPr defaultColWidth="9.140625" defaultRowHeight="15"/>
  <cols>
    <col min="1" max="1" width="4.421875" style="1" customWidth="1"/>
    <col min="2" max="2" width="37.7109375" style="1" customWidth="1"/>
    <col min="3" max="4" width="7.57421875" style="1" customWidth="1"/>
    <col min="5" max="5" width="10.421875" style="1" customWidth="1"/>
    <col min="6" max="6" width="14.28125" style="1" customWidth="1"/>
    <col min="7" max="16384" width="9.00390625" style="1" customWidth="1"/>
  </cols>
  <sheetData>
    <row r="1" spans="1:6" ht="21">
      <c r="A1" s="236" t="s">
        <v>0</v>
      </c>
      <c r="B1" s="236"/>
      <c r="C1" s="236"/>
      <c r="D1" s="236"/>
      <c r="E1" s="236"/>
      <c r="F1" s="236"/>
    </row>
    <row r="2" spans="1:6" ht="21">
      <c r="A2" s="236" t="s">
        <v>286</v>
      </c>
      <c r="B2" s="236"/>
      <c r="C2" s="236"/>
      <c r="D2" s="236"/>
      <c r="E2" s="236"/>
      <c r="F2" s="236"/>
    </row>
    <row r="3" spans="1:6" ht="21">
      <c r="A3" s="236" t="s">
        <v>288</v>
      </c>
      <c r="B3" s="236"/>
      <c r="C3" s="236"/>
      <c r="D3" s="236"/>
      <c r="E3" s="236"/>
      <c r="F3" s="236"/>
    </row>
    <row r="4" spans="1:6" s="2" customFormat="1" ht="21">
      <c r="A4" s="237" t="s">
        <v>154</v>
      </c>
      <c r="B4" s="237"/>
      <c r="C4" s="237"/>
      <c r="D4" s="237"/>
      <c r="E4" s="237"/>
      <c r="F4" s="237"/>
    </row>
    <row r="5" spans="1:6" ht="21">
      <c r="A5" s="3"/>
      <c r="B5" s="3"/>
      <c r="C5" s="3"/>
      <c r="D5" s="3"/>
      <c r="E5" s="3"/>
      <c r="F5" s="3"/>
    </row>
    <row r="6" spans="1:6" s="21" customFormat="1" ht="21">
      <c r="A6" s="26" t="s">
        <v>1</v>
      </c>
      <c r="B6" s="19" t="s">
        <v>2</v>
      </c>
      <c r="C6" s="24" t="s">
        <v>3</v>
      </c>
      <c r="D6" s="19" t="s">
        <v>4</v>
      </c>
      <c r="E6" s="28" t="s">
        <v>17</v>
      </c>
      <c r="F6" s="19" t="s">
        <v>16</v>
      </c>
    </row>
    <row r="7" spans="1:6" ht="21">
      <c r="A7" s="92">
        <v>1</v>
      </c>
      <c r="B7" s="105" t="s">
        <v>262</v>
      </c>
      <c r="C7" s="92"/>
      <c r="D7" s="92"/>
      <c r="E7" s="112"/>
      <c r="F7" s="112"/>
    </row>
    <row r="8" spans="1:6" ht="21">
      <c r="A8" s="216"/>
      <c r="B8" s="217" t="s">
        <v>263</v>
      </c>
      <c r="C8" s="216"/>
      <c r="D8" s="216"/>
      <c r="E8" s="218"/>
      <c r="F8" s="218"/>
    </row>
    <row r="9" spans="1:6" ht="21">
      <c r="A9" s="94"/>
      <c r="B9" s="113" t="s">
        <v>264</v>
      </c>
      <c r="C9" s="94"/>
      <c r="D9" s="94"/>
      <c r="E9" s="114"/>
      <c r="F9" s="114"/>
    </row>
    <row r="10" spans="1:6" ht="21">
      <c r="A10" s="95"/>
      <c r="B10" s="95" t="s">
        <v>265</v>
      </c>
      <c r="C10" s="94" t="s">
        <v>68</v>
      </c>
      <c r="D10" s="96">
        <v>1</v>
      </c>
      <c r="E10" s="97">
        <v>13800</v>
      </c>
      <c r="F10" s="97">
        <f>D10*E10</f>
        <v>13800</v>
      </c>
    </row>
    <row r="11" spans="1:6" ht="21">
      <c r="A11" s="95"/>
      <c r="B11" s="95" t="s">
        <v>266</v>
      </c>
      <c r="C11" s="94"/>
      <c r="D11" s="96"/>
      <c r="E11" s="97"/>
      <c r="F11" s="97"/>
    </row>
    <row r="12" spans="1:6" ht="21">
      <c r="A12" s="99"/>
      <c r="B12" s="99"/>
      <c r="C12" s="100"/>
      <c r="D12" s="99"/>
      <c r="E12" s="101"/>
      <c r="F12" s="101"/>
    </row>
    <row r="13" spans="1:6" ht="21">
      <c r="A13" s="256" t="s">
        <v>267</v>
      </c>
      <c r="B13" s="257"/>
      <c r="C13" s="257"/>
      <c r="D13" s="257"/>
      <c r="E13" s="258"/>
      <c r="F13" s="111">
        <f>SUM(F10:F12)</f>
        <v>13800</v>
      </c>
    </row>
    <row r="14" spans="1:6" ht="21">
      <c r="A14" s="259" t="s">
        <v>268</v>
      </c>
      <c r="B14" s="260"/>
      <c r="C14" s="260"/>
      <c r="D14" s="260"/>
      <c r="E14" s="261"/>
      <c r="F14" s="111">
        <f>SUM(F11:F13)*11</f>
        <v>151800</v>
      </c>
    </row>
    <row r="15" ht="21">
      <c r="A15" s="1" t="s">
        <v>269</v>
      </c>
    </row>
    <row r="16" spans="1:6" ht="21">
      <c r="A16" s="241" t="s">
        <v>270</v>
      </c>
      <c r="B16" s="242"/>
      <c r="C16" s="242"/>
      <c r="D16" s="242"/>
      <c r="E16" s="242"/>
      <c r="F16" s="242"/>
    </row>
    <row r="17" spans="1:6" ht="21">
      <c r="A17" s="2"/>
      <c r="B17" s="2" t="s">
        <v>271</v>
      </c>
      <c r="C17" s="2"/>
      <c r="D17" s="2"/>
      <c r="E17" s="2"/>
      <c r="F17" s="2"/>
    </row>
    <row r="18" spans="1:6" ht="21">
      <c r="A18" s="91"/>
      <c r="B18" s="186" t="s">
        <v>272</v>
      </c>
      <c r="C18" s="79"/>
      <c r="D18" s="91"/>
      <c r="E18" s="25"/>
      <c r="F18" s="25"/>
    </row>
    <row r="19" spans="1:7" ht="21">
      <c r="A19" s="2"/>
      <c r="B19" s="188" t="s">
        <v>273</v>
      </c>
      <c r="C19" s="2"/>
      <c r="D19" s="2"/>
      <c r="E19" s="131"/>
      <c r="F19" s="132"/>
      <c r="G19" s="30"/>
    </row>
    <row r="20" spans="1:6" ht="21">
      <c r="A20" s="2"/>
      <c r="B20" s="188" t="s">
        <v>194</v>
      </c>
      <c r="C20" s="2"/>
      <c r="D20" s="189"/>
      <c r="E20" s="189"/>
      <c r="F20" s="189"/>
    </row>
    <row r="21" spans="2:6" ht="21">
      <c r="B21" s="191" t="s">
        <v>274</v>
      </c>
      <c r="D21" s="23"/>
      <c r="E21" s="23"/>
      <c r="F21" s="23"/>
    </row>
    <row r="22" ht="21">
      <c r="B22" s="208" t="s">
        <v>275</v>
      </c>
    </row>
    <row r="23" ht="21">
      <c r="B23" s="208" t="s">
        <v>285</v>
      </c>
    </row>
    <row r="24" ht="21">
      <c r="B24" s="208" t="s">
        <v>276</v>
      </c>
    </row>
    <row r="25" ht="21">
      <c r="B25" s="208" t="s">
        <v>277</v>
      </c>
    </row>
    <row r="26" ht="21">
      <c r="B26" s="208" t="s">
        <v>278</v>
      </c>
    </row>
    <row r="27" ht="21">
      <c r="B27" s="208" t="s">
        <v>279</v>
      </c>
    </row>
    <row r="28" ht="21">
      <c r="B28" s="208" t="s">
        <v>280</v>
      </c>
    </row>
    <row r="29" ht="21">
      <c r="B29" s="208" t="s">
        <v>281</v>
      </c>
    </row>
    <row r="30" ht="21">
      <c r="B30" s="208" t="s">
        <v>282</v>
      </c>
    </row>
    <row r="31" ht="21">
      <c r="B31" s="208" t="s">
        <v>283</v>
      </c>
    </row>
    <row r="32" ht="21">
      <c r="B32" s="1" t="s">
        <v>284</v>
      </c>
    </row>
  </sheetData>
  <sheetProtection/>
  <mergeCells count="7">
    <mergeCell ref="A1:F1"/>
    <mergeCell ref="A3:F3"/>
    <mergeCell ref="A4:F4"/>
    <mergeCell ref="A13:E13"/>
    <mergeCell ref="A14:E14"/>
    <mergeCell ref="A16:F16"/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1"/>
  <sheetViews>
    <sheetView zoomScale="150" zoomScaleNormal="150" zoomScalePageLayoutView="0" workbookViewId="0" topLeftCell="A16">
      <selection activeCell="B21" sqref="B21:G21"/>
    </sheetView>
  </sheetViews>
  <sheetFormatPr defaultColWidth="9.140625" defaultRowHeight="15"/>
  <cols>
    <col min="1" max="1" width="4.421875" style="1" customWidth="1"/>
    <col min="2" max="2" width="40.140625" style="1" customWidth="1"/>
    <col min="3" max="3" width="7.421875" style="1" customWidth="1"/>
    <col min="4" max="4" width="7.57421875" style="1" customWidth="1"/>
    <col min="5" max="5" width="10.421875" style="1" customWidth="1"/>
    <col min="6" max="6" width="11.421875" style="1" customWidth="1"/>
    <col min="7" max="16384" width="9.00390625" style="1" customWidth="1"/>
  </cols>
  <sheetData>
    <row r="1" spans="1:6" ht="21">
      <c r="A1" s="228" t="s">
        <v>0</v>
      </c>
      <c r="B1" s="228"/>
      <c r="C1" s="228"/>
      <c r="D1" s="228"/>
      <c r="E1" s="228"/>
      <c r="F1" s="228"/>
    </row>
    <row r="2" spans="1:6" ht="21">
      <c r="A2" s="236" t="s">
        <v>19</v>
      </c>
      <c r="B2" s="236"/>
      <c r="C2" s="236"/>
      <c r="D2" s="236"/>
      <c r="E2" s="236"/>
      <c r="F2" s="236"/>
    </row>
    <row r="3" spans="1:6" s="18" customFormat="1" ht="21">
      <c r="A3" s="237" t="s">
        <v>154</v>
      </c>
      <c r="B3" s="237"/>
      <c r="C3" s="237"/>
      <c r="D3" s="237"/>
      <c r="E3" s="237"/>
      <c r="F3" s="237"/>
    </row>
    <row r="4" spans="1:6" ht="21">
      <c r="A4" s="3"/>
      <c r="B4" s="3"/>
      <c r="C4" s="3"/>
      <c r="D4" s="3"/>
      <c r="E4" s="3"/>
      <c r="F4" s="3"/>
    </row>
    <row r="5" spans="1:6" s="21" customFormat="1" ht="21">
      <c r="A5" s="19" t="s">
        <v>1</v>
      </c>
      <c r="B5" s="19" t="s">
        <v>2</v>
      </c>
      <c r="C5" s="19" t="s">
        <v>3</v>
      </c>
      <c r="D5" s="19" t="s">
        <v>4</v>
      </c>
      <c r="E5" s="20" t="s">
        <v>17</v>
      </c>
      <c r="F5" s="19" t="s">
        <v>16</v>
      </c>
    </row>
    <row r="6" spans="1:6" ht="21">
      <c r="A6" s="104"/>
      <c r="B6" s="105" t="s">
        <v>130</v>
      </c>
      <c r="C6" s="106"/>
      <c r="D6" s="106"/>
      <c r="E6" s="107"/>
      <c r="F6" s="107"/>
    </row>
    <row r="7" spans="1:6" ht="21">
      <c r="A7" s="46">
        <v>1</v>
      </c>
      <c r="B7" s="47" t="s">
        <v>127</v>
      </c>
      <c r="C7" s="46" t="s">
        <v>6</v>
      </c>
      <c r="D7" s="86">
        <v>240</v>
      </c>
      <c r="E7" s="87">
        <v>120</v>
      </c>
      <c r="F7" s="87">
        <f>D7*E7</f>
        <v>28800</v>
      </c>
    </row>
    <row r="8" spans="1:6" ht="21">
      <c r="A8" s="46">
        <v>2</v>
      </c>
      <c r="B8" s="47" t="s">
        <v>128</v>
      </c>
      <c r="C8" s="46" t="s">
        <v>6</v>
      </c>
      <c r="D8" s="86">
        <v>240</v>
      </c>
      <c r="E8" s="87">
        <v>70</v>
      </c>
      <c r="F8" s="87">
        <f>D8*E8</f>
        <v>16800</v>
      </c>
    </row>
    <row r="9" spans="1:6" ht="21">
      <c r="A9" s="46">
        <v>3</v>
      </c>
      <c r="B9" s="47" t="s">
        <v>63</v>
      </c>
      <c r="C9" s="46" t="s">
        <v>6</v>
      </c>
      <c r="D9" s="86">
        <v>240</v>
      </c>
      <c r="E9" s="87">
        <v>60</v>
      </c>
      <c r="F9" s="87">
        <f>D9*E9</f>
        <v>14400</v>
      </c>
    </row>
    <row r="10" spans="1:6" ht="21">
      <c r="A10" s="46">
        <v>4</v>
      </c>
      <c r="B10" s="95" t="s">
        <v>132</v>
      </c>
      <c r="C10" s="46"/>
      <c r="D10" s="86"/>
      <c r="E10" s="87"/>
      <c r="F10" s="87"/>
    </row>
    <row r="11" spans="1:6" ht="21">
      <c r="A11" s="47"/>
      <c r="B11" s="95" t="s">
        <v>65</v>
      </c>
      <c r="C11" s="94" t="s">
        <v>12</v>
      </c>
      <c r="D11" s="96">
        <v>40</v>
      </c>
      <c r="E11" s="97">
        <v>12</v>
      </c>
      <c r="F11" s="87">
        <f>D11*E11</f>
        <v>480</v>
      </c>
    </row>
    <row r="12" spans="1:6" ht="21">
      <c r="A12" s="47"/>
      <c r="B12" s="95" t="s">
        <v>66</v>
      </c>
      <c r="C12" s="94" t="s">
        <v>9</v>
      </c>
      <c r="D12" s="96">
        <v>4</v>
      </c>
      <c r="E12" s="97">
        <v>125</v>
      </c>
      <c r="F12" s="87">
        <f>D12*E12</f>
        <v>500</v>
      </c>
    </row>
    <row r="13" spans="1:6" ht="21">
      <c r="A13" s="47"/>
      <c r="B13" s="47" t="s">
        <v>67</v>
      </c>
      <c r="C13" s="46" t="s">
        <v>12</v>
      </c>
      <c r="D13" s="47">
        <v>240</v>
      </c>
      <c r="E13" s="47">
        <v>5</v>
      </c>
      <c r="F13" s="47">
        <f>D13*E13</f>
        <v>1200</v>
      </c>
    </row>
    <row r="14" spans="1:6" ht="21">
      <c r="A14" s="47"/>
      <c r="B14" s="95" t="s">
        <v>131</v>
      </c>
      <c r="C14" s="94" t="s">
        <v>11</v>
      </c>
      <c r="D14" s="96">
        <v>2</v>
      </c>
      <c r="E14" s="97">
        <v>50</v>
      </c>
      <c r="F14" s="47">
        <f>D14*E14</f>
        <v>100</v>
      </c>
    </row>
    <row r="15" spans="1:6" ht="21">
      <c r="A15" s="47"/>
      <c r="B15" s="47"/>
      <c r="C15" s="47"/>
      <c r="D15" s="47"/>
      <c r="E15" s="47"/>
      <c r="F15" s="47"/>
    </row>
    <row r="16" spans="1:6" ht="21">
      <c r="A16" s="47"/>
      <c r="B16" s="47"/>
      <c r="C16" s="86"/>
      <c r="D16" s="86"/>
      <c r="E16" s="87"/>
      <c r="F16" s="87"/>
    </row>
    <row r="17" spans="1:6" ht="21">
      <c r="A17" s="108"/>
      <c r="B17" s="108"/>
      <c r="C17" s="108"/>
      <c r="D17" s="110"/>
      <c r="E17" s="109"/>
      <c r="F17" s="109"/>
    </row>
    <row r="18" spans="1:6" ht="21">
      <c r="A18" s="253" t="s">
        <v>129</v>
      </c>
      <c r="B18" s="254"/>
      <c r="C18" s="254"/>
      <c r="D18" s="254"/>
      <c r="E18" s="255"/>
      <c r="F18" s="111">
        <f>SUM(F7:F17)</f>
        <v>62280</v>
      </c>
    </row>
    <row r="19" ht="21">
      <c r="F19" s="22"/>
    </row>
    <row r="20" ht="21">
      <c r="A20" s="1" t="s">
        <v>159</v>
      </c>
    </row>
    <row r="21" spans="2:7" ht="21">
      <c r="B21" s="251" t="s">
        <v>160</v>
      </c>
      <c r="C21" s="251"/>
      <c r="D21" s="251"/>
      <c r="E21" s="251"/>
      <c r="F21" s="251"/>
      <c r="G21" s="251"/>
    </row>
  </sheetData>
  <sheetProtection/>
  <mergeCells count="5">
    <mergeCell ref="A1:F1"/>
    <mergeCell ref="A2:F2"/>
    <mergeCell ref="A3:F3"/>
    <mergeCell ref="A18:E18"/>
    <mergeCell ref="B21:G21"/>
  </mergeCells>
  <printOptions/>
  <pageMargins left="0.7" right="0.7" top="0.75" bottom="0.75" header="0.3" footer="0.3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2">
      <selection activeCell="A2" sqref="A2:F2"/>
    </sheetView>
  </sheetViews>
  <sheetFormatPr defaultColWidth="9.140625" defaultRowHeight="15"/>
  <cols>
    <col min="1" max="1" width="4.28125" style="32" customWidth="1"/>
    <col min="2" max="2" width="35.00390625" style="1" customWidth="1"/>
    <col min="3" max="3" width="8.7109375" style="32" customWidth="1"/>
    <col min="4" max="4" width="10.28125" style="32" customWidth="1"/>
    <col min="5" max="6" width="10.8515625" style="32" customWidth="1"/>
    <col min="7" max="16384" width="9.00390625" style="1" customWidth="1"/>
  </cols>
  <sheetData>
    <row r="1" spans="1:6" ht="21">
      <c r="A1" s="264" t="s">
        <v>32</v>
      </c>
      <c r="B1" s="264"/>
      <c r="C1" s="264"/>
      <c r="D1" s="264"/>
      <c r="E1" s="264"/>
      <c r="F1" s="264"/>
    </row>
    <row r="2" spans="1:6" ht="21">
      <c r="A2" s="264" t="s">
        <v>118</v>
      </c>
      <c r="B2" s="264"/>
      <c r="C2" s="264"/>
      <c r="D2" s="264"/>
      <c r="E2" s="264"/>
      <c r="F2" s="264"/>
    </row>
    <row r="3" spans="1:6" ht="21">
      <c r="A3" s="263" t="s">
        <v>121</v>
      </c>
      <c r="B3" s="263"/>
      <c r="C3" s="263"/>
      <c r="D3" s="263"/>
      <c r="E3" s="263"/>
      <c r="F3" s="263"/>
    </row>
    <row r="4" spans="1:6" ht="21">
      <c r="A4" s="236" t="s">
        <v>33</v>
      </c>
      <c r="B4" s="236"/>
      <c r="C4" s="236"/>
      <c r="D4" s="236"/>
      <c r="E4" s="236"/>
      <c r="F4" s="236"/>
    </row>
    <row r="5" spans="1:6" ht="21">
      <c r="A5" s="265"/>
      <c r="B5" s="265"/>
      <c r="C5" s="265"/>
      <c r="D5" s="265"/>
      <c r="E5" s="265"/>
      <c r="F5" s="265"/>
    </row>
    <row r="6" spans="1:6" ht="42">
      <c r="A6" s="33" t="s">
        <v>1</v>
      </c>
      <c r="B6" s="33" t="s">
        <v>2</v>
      </c>
      <c r="C6" s="33" t="s">
        <v>34</v>
      </c>
      <c r="D6" s="33" t="s">
        <v>35</v>
      </c>
      <c r="E6" s="34" t="s">
        <v>36</v>
      </c>
      <c r="F6" s="33" t="s">
        <v>16</v>
      </c>
    </row>
    <row r="7" spans="1:6" ht="21">
      <c r="A7" s="82">
        <v>1</v>
      </c>
      <c r="B7" s="70" t="s">
        <v>51</v>
      </c>
      <c r="C7" s="71" t="s">
        <v>6</v>
      </c>
      <c r="D7" s="72">
        <v>40</v>
      </c>
      <c r="E7" s="73">
        <v>120</v>
      </c>
      <c r="F7" s="74">
        <f>D7*E7</f>
        <v>4800</v>
      </c>
    </row>
    <row r="8" spans="1:6" ht="42">
      <c r="A8" s="181">
        <v>2</v>
      </c>
      <c r="B8" s="36" t="s">
        <v>120</v>
      </c>
      <c r="C8" s="37" t="s">
        <v>6</v>
      </c>
      <c r="D8" s="38">
        <v>40</v>
      </c>
      <c r="E8" s="39">
        <v>70</v>
      </c>
      <c r="F8" s="40">
        <f>D8*E8</f>
        <v>2800</v>
      </c>
    </row>
    <row r="9" spans="1:6" ht="21">
      <c r="A9" s="69">
        <v>3</v>
      </c>
      <c r="B9" s="42" t="s">
        <v>62</v>
      </c>
      <c r="C9" s="43" t="s">
        <v>6</v>
      </c>
      <c r="D9" s="41">
        <v>40</v>
      </c>
      <c r="E9" s="44">
        <v>100</v>
      </c>
      <c r="F9" s="45">
        <f>D9*E9</f>
        <v>4000</v>
      </c>
    </row>
    <row r="10" spans="1:7" ht="21">
      <c r="A10" s="35">
        <v>4</v>
      </c>
      <c r="B10" s="182" t="s">
        <v>139</v>
      </c>
      <c r="C10" s="48"/>
      <c r="D10" s="46"/>
      <c r="E10" s="49"/>
      <c r="F10" s="45"/>
      <c r="G10" s="30"/>
    </row>
    <row r="11" spans="1:6" ht="21">
      <c r="A11" s="41"/>
      <c r="B11" s="27" t="s">
        <v>53</v>
      </c>
      <c r="C11" s="79" t="s">
        <v>9</v>
      </c>
      <c r="D11" s="80">
        <v>20</v>
      </c>
      <c r="E11" s="81">
        <v>125</v>
      </c>
      <c r="F11" s="29">
        <f>D11*E11</f>
        <v>2500</v>
      </c>
    </row>
    <row r="12" spans="1:6" ht="21">
      <c r="A12" s="46"/>
      <c r="B12" s="52" t="s">
        <v>54</v>
      </c>
      <c r="C12" s="43" t="s">
        <v>12</v>
      </c>
      <c r="D12" s="41">
        <v>40</v>
      </c>
      <c r="E12" s="53">
        <v>5</v>
      </c>
      <c r="F12" s="29">
        <f aca="true" t="shared" si="0" ref="F12:F17">D12*E12</f>
        <v>200</v>
      </c>
    </row>
    <row r="13" spans="1:6" ht="21">
      <c r="A13" s="50"/>
      <c r="B13" s="54" t="s">
        <v>55</v>
      </c>
      <c r="C13" s="48" t="s">
        <v>15</v>
      </c>
      <c r="D13" s="55">
        <v>40</v>
      </c>
      <c r="E13" s="56">
        <v>20</v>
      </c>
      <c r="F13" s="29">
        <f t="shared" si="0"/>
        <v>800</v>
      </c>
    </row>
    <row r="14" spans="1:6" ht="21">
      <c r="A14" s="41"/>
      <c r="B14" s="54" t="s">
        <v>56</v>
      </c>
      <c r="C14" s="48" t="s">
        <v>8</v>
      </c>
      <c r="D14" s="55">
        <v>40</v>
      </c>
      <c r="E14" s="56">
        <v>15</v>
      </c>
      <c r="F14" s="29">
        <f t="shared" si="0"/>
        <v>600</v>
      </c>
    </row>
    <row r="15" spans="1:6" ht="21">
      <c r="A15" s="46"/>
      <c r="B15" s="57" t="s">
        <v>57</v>
      </c>
      <c r="C15" s="55" t="s">
        <v>10</v>
      </c>
      <c r="D15" s="55">
        <v>12</v>
      </c>
      <c r="E15" s="56">
        <v>60</v>
      </c>
      <c r="F15" s="29">
        <f t="shared" si="0"/>
        <v>720</v>
      </c>
    </row>
    <row r="16" spans="1:6" ht="21">
      <c r="A16" s="46"/>
      <c r="B16" s="58" t="s">
        <v>61</v>
      </c>
      <c r="C16" s="55" t="s">
        <v>12</v>
      </c>
      <c r="D16" s="55">
        <v>40</v>
      </c>
      <c r="E16" s="56">
        <v>12</v>
      </c>
      <c r="F16" s="29">
        <f t="shared" si="0"/>
        <v>480</v>
      </c>
    </row>
    <row r="17" spans="1:6" ht="21">
      <c r="A17" s="55"/>
      <c r="B17" s="59" t="s">
        <v>58</v>
      </c>
      <c r="C17" s="55" t="s">
        <v>11</v>
      </c>
      <c r="D17" s="55">
        <v>12</v>
      </c>
      <c r="E17" s="56">
        <v>50</v>
      </c>
      <c r="F17" s="29">
        <f t="shared" si="0"/>
        <v>600</v>
      </c>
    </row>
    <row r="18" spans="1:6" ht="21">
      <c r="A18" s="55"/>
      <c r="B18" s="58" t="s">
        <v>59</v>
      </c>
      <c r="C18" s="46" t="s">
        <v>13</v>
      </c>
      <c r="D18" s="49">
        <v>10</v>
      </c>
      <c r="E18" s="55">
        <v>10</v>
      </c>
      <c r="F18" s="29">
        <f>D18*E18</f>
        <v>100</v>
      </c>
    </row>
    <row r="19" spans="1:6" ht="21">
      <c r="A19" s="55"/>
      <c r="B19" s="60" t="s">
        <v>60</v>
      </c>
      <c r="C19" s="46" t="s">
        <v>18</v>
      </c>
      <c r="D19" s="46">
        <v>10</v>
      </c>
      <c r="E19" s="49">
        <v>200</v>
      </c>
      <c r="F19" s="29">
        <f>D19*E19</f>
        <v>2000</v>
      </c>
    </row>
    <row r="20" spans="1:6" ht="21">
      <c r="A20" s="266" t="s">
        <v>119</v>
      </c>
      <c r="B20" s="267"/>
      <c r="C20" s="267"/>
      <c r="D20" s="267"/>
      <c r="E20" s="268"/>
      <c r="F20" s="88">
        <f>SUM(F7:F19)</f>
        <v>19600</v>
      </c>
    </row>
    <row r="22" spans="1:6" ht="21">
      <c r="A22" s="134"/>
      <c r="B22" s="2"/>
      <c r="C22" s="23"/>
      <c r="D22" s="23"/>
      <c r="E22" s="23"/>
      <c r="F22" s="23"/>
    </row>
    <row r="23" spans="1:6" ht="21">
      <c r="A23" s="134"/>
      <c r="B23" s="103"/>
      <c r="C23" s="134"/>
      <c r="D23" s="134"/>
      <c r="E23" s="134"/>
      <c r="F23" s="89"/>
    </row>
    <row r="25" spans="1:6" ht="21">
      <c r="A25" s="66"/>
      <c r="B25" s="67"/>
      <c r="C25" s="66"/>
      <c r="D25" s="66"/>
      <c r="E25" s="66"/>
      <c r="F25" s="66"/>
    </row>
    <row r="26" spans="1:6" ht="21">
      <c r="A26" s="262"/>
      <c r="B26" s="262"/>
      <c r="C26" s="262"/>
      <c r="D26" s="262"/>
      <c r="E26" s="262"/>
      <c r="F26" s="262"/>
    </row>
    <row r="27" spans="1:6" ht="21">
      <c r="A27" s="1"/>
      <c r="C27" s="1"/>
      <c r="D27" s="1"/>
      <c r="E27" s="1"/>
      <c r="F27" s="1"/>
    </row>
    <row r="28" spans="1:6" ht="21">
      <c r="A28" s="66"/>
      <c r="B28" s="67"/>
      <c r="C28" s="66"/>
      <c r="D28" s="66"/>
      <c r="E28" s="66"/>
      <c r="F28" s="66"/>
    </row>
    <row r="29" spans="1:6" ht="21">
      <c r="A29" s="66"/>
      <c r="B29" s="67"/>
      <c r="C29" s="66"/>
      <c r="D29" s="66"/>
      <c r="E29" s="66"/>
      <c r="F29" s="66"/>
    </row>
    <row r="30" spans="1:6" ht="21">
      <c r="A30" s="66"/>
      <c r="B30" s="67"/>
      <c r="C30" s="66"/>
      <c r="D30" s="66"/>
      <c r="E30" s="66"/>
      <c r="F30" s="66"/>
    </row>
    <row r="31" spans="1:6" ht="21">
      <c r="A31" s="66"/>
      <c r="B31" s="67"/>
      <c r="C31" s="66"/>
      <c r="D31" s="66"/>
      <c r="E31" s="66"/>
      <c r="F31" s="66"/>
    </row>
    <row r="32" ht="21">
      <c r="F32" s="66"/>
    </row>
  </sheetData>
  <sheetProtection/>
  <mergeCells count="7">
    <mergeCell ref="A26:F26"/>
    <mergeCell ref="A3:F3"/>
    <mergeCell ref="A1:F1"/>
    <mergeCell ref="A2:F2"/>
    <mergeCell ref="A4:F4"/>
    <mergeCell ref="A5:F5"/>
    <mergeCell ref="A20:E20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4.421875" style="1" customWidth="1"/>
    <col min="2" max="2" width="37.7109375" style="1" customWidth="1"/>
    <col min="3" max="3" width="8.7109375" style="1" customWidth="1"/>
    <col min="4" max="4" width="10.28125" style="1" customWidth="1"/>
    <col min="5" max="5" width="10.421875" style="1" customWidth="1"/>
    <col min="6" max="6" width="14.28125" style="1" customWidth="1"/>
    <col min="7" max="16384" width="9.00390625" style="1" customWidth="1"/>
  </cols>
  <sheetData>
    <row r="1" spans="1:6" ht="21">
      <c r="A1" s="236" t="s">
        <v>0</v>
      </c>
      <c r="B1" s="236"/>
      <c r="C1" s="236"/>
      <c r="D1" s="236"/>
      <c r="E1" s="236"/>
      <c r="F1" s="236"/>
    </row>
    <row r="2" spans="1:6" ht="21">
      <c r="A2" s="236" t="s">
        <v>140</v>
      </c>
      <c r="B2" s="236"/>
      <c r="C2" s="236"/>
      <c r="D2" s="236"/>
      <c r="E2" s="236"/>
      <c r="F2" s="236"/>
    </row>
    <row r="3" spans="1:6" s="2" customFormat="1" ht="21">
      <c r="A3" s="237" t="s">
        <v>5</v>
      </c>
      <c r="B3" s="237"/>
      <c r="C3" s="237"/>
      <c r="D3" s="237"/>
      <c r="E3" s="237"/>
      <c r="F3" s="237"/>
    </row>
    <row r="4" spans="1:6" ht="21">
      <c r="A4" s="3"/>
      <c r="B4" s="3"/>
      <c r="C4" s="3"/>
      <c r="D4" s="3"/>
      <c r="E4" s="3"/>
      <c r="F4" s="3"/>
    </row>
    <row r="5" spans="1:6" s="21" customFormat="1" ht="21">
      <c r="A5" s="26" t="s">
        <v>1</v>
      </c>
      <c r="B5" s="19" t="s">
        <v>2</v>
      </c>
      <c r="C5" s="24" t="s">
        <v>3</v>
      </c>
      <c r="D5" s="19" t="s">
        <v>4</v>
      </c>
      <c r="E5" s="28" t="s">
        <v>17</v>
      </c>
      <c r="F5" s="19" t="s">
        <v>16</v>
      </c>
    </row>
    <row r="6" spans="1:6" ht="21">
      <c r="A6" s="92">
        <v>1</v>
      </c>
      <c r="B6" s="93" t="s">
        <v>31</v>
      </c>
      <c r="C6" s="92"/>
      <c r="D6" s="92"/>
      <c r="E6" s="112"/>
      <c r="F6" s="112"/>
    </row>
    <row r="7" spans="1:6" ht="21">
      <c r="A7" s="95"/>
      <c r="B7" s="95" t="s">
        <v>122</v>
      </c>
      <c r="C7" s="94" t="s">
        <v>6</v>
      </c>
      <c r="D7" s="96">
        <v>25</v>
      </c>
      <c r="E7" s="97">
        <v>120</v>
      </c>
      <c r="F7" s="97">
        <f aca="true" t="shared" si="0" ref="F7:F19">E7*D7</f>
        <v>3000</v>
      </c>
    </row>
    <row r="8" spans="1:6" ht="21">
      <c r="A8" s="95"/>
      <c r="B8" s="95" t="s">
        <v>73</v>
      </c>
      <c r="C8" s="94" t="s">
        <v>6</v>
      </c>
      <c r="D8" s="96">
        <v>25</v>
      </c>
      <c r="E8" s="97">
        <v>70</v>
      </c>
      <c r="F8" s="97">
        <f t="shared" si="0"/>
        <v>1750</v>
      </c>
    </row>
    <row r="9" spans="1:6" ht="21">
      <c r="A9" s="95"/>
      <c r="B9" s="95" t="s">
        <v>123</v>
      </c>
      <c r="C9" s="94"/>
      <c r="D9" s="96"/>
      <c r="E9" s="97"/>
      <c r="F9" s="97"/>
    </row>
    <row r="10" spans="1:6" ht="21">
      <c r="A10" s="95">
        <v>2</v>
      </c>
      <c r="B10" s="95" t="s">
        <v>137</v>
      </c>
      <c r="C10" s="94" t="s">
        <v>6</v>
      </c>
      <c r="D10" s="96">
        <v>25</v>
      </c>
      <c r="E10" s="97">
        <v>100</v>
      </c>
      <c r="F10" s="97">
        <f t="shared" si="0"/>
        <v>2500</v>
      </c>
    </row>
    <row r="11" spans="1:6" ht="21">
      <c r="A11" s="94">
        <v>2</v>
      </c>
      <c r="B11" s="95" t="s">
        <v>64</v>
      </c>
      <c r="C11" s="46"/>
      <c r="D11" s="47"/>
      <c r="E11" s="47"/>
      <c r="F11" s="97"/>
    </row>
    <row r="12" spans="1:6" ht="21">
      <c r="A12" s="95"/>
      <c r="B12" s="125" t="s">
        <v>74</v>
      </c>
      <c r="C12" s="94" t="s">
        <v>8</v>
      </c>
      <c r="D12" s="96">
        <v>25</v>
      </c>
      <c r="E12" s="97">
        <v>15</v>
      </c>
      <c r="F12" s="97">
        <f t="shared" si="0"/>
        <v>375</v>
      </c>
    </row>
    <row r="13" spans="1:6" ht="21">
      <c r="A13" s="95"/>
      <c r="B13" s="125" t="s">
        <v>75</v>
      </c>
      <c r="C13" s="94" t="s">
        <v>12</v>
      </c>
      <c r="D13" s="96">
        <v>25</v>
      </c>
      <c r="E13" s="97">
        <v>5</v>
      </c>
      <c r="F13" s="97">
        <f t="shared" si="0"/>
        <v>125</v>
      </c>
    </row>
    <row r="14" spans="1:6" ht="21">
      <c r="A14" s="95"/>
      <c r="B14" s="125" t="s">
        <v>76</v>
      </c>
      <c r="C14" s="94" t="s">
        <v>10</v>
      </c>
      <c r="D14" s="96">
        <v>2</v>
      </c>
      <c r="E14" s="97">
        <v>60</v>
      </c>
      <c r="F14" s="97">
        <f t="shared" si="0"/>
        <v>120</v>
      </c>
    </row>
    <row r="15" spans="1:6" ht="21">
      <c r="A15" s="95"/>
      <c r="B15" s="125" t="s">
        <v>77</v>
      </c>
      <c r="C15" s="94" t="s">
        <v>12</v>
      </c>
      <c r="D15" s="96">
        <v>15</v>
      </c>
      <c r="E15" s="97">
        <v>12</v>
      </c>
      <c r="F15" s="97">
        <f t="shared" si="0"/>
        <v>180</v>
      </c>
    </row>
    <row r="16" spans="1:6" ht="21">
      <c r="A16" s="95"/>
      <c r="B16" s="125" t="s">
        <v>78</v>
      </c>
      <c r="C16" s="94" t="s">
        <v>11</v>
      </c>
      <c r="D16" s="96">
        <v>14</v>
      </c>
      <c r="E16" s="97">
        <v>50</v>
      </c>
      <c r="F16" s="97">
        <f t="shared" si="0"/>
        <v>700</v>
      </c>
    </row>
    <row r="17" spans="1:6" ht="21">
      <c r="A17" s="95"/>
      <c r="B17" s="125" t="s">
        <v>79</v>
      </c>
      <c r="C17" s="94" t="s">
        <v>9</v>
      </c>
      <c r="D17" s="95">
        <v>20</v>
      </c>
      <c r="E17" s="98">
        <v>125</v>
      </c>
      <c r="F17" s="97">
        <f t="shared" si="0"/>
        <v>2500</v>
      </c>
    </row>
    <row r="18" spans="1:6" ht="21">
      <c r="A18" s="95"/>
      <c r="B18" s="95" t="s">
        <v>80</v>
      </c>
      <c r="C18" s="94" t="s">
        <v>9</v>
      </c>
      <c r="D18" s="95">
        <v>4</v>
      </c>
      <c r="E18" s="98">
        <v>200</v>
      </c>
      <c r="F18" s="97">
        <f t="shared" si="0"/>
        <v>800</v>
      </c>
    </row>
    <row r="19" spans="1:6" ht="21">
      <c r="A19" s="95"/>
      <c r="B19" s="47" t="s">
        <v>81</v>
      </c>
      <c r="C19" s="46" t="s">
        <v>13</v>
      </c>
      <c r="D19" s="47">
        <v>20</v>
      </c>
      <c r="E19" s="47">
        <v>10</v>
      </c>
      <c r="F19" s="47">
        <f t="shared" si="0"/>
        <v>200</v>
      </c>
    </row>
    <row r="20" spans="1:6" ht="21">
      <c r="A20" s="95"/>
      <c r="B20" s="47"/>
      <c r="C20" s="47"/>
      <c r="D20" s="47"/>
      <c r="E20" s="47"/>
      <c r="F20" s="47"/>
    </row>
    <row r="21" spans="1:6" ht="21">
      <c r="A21" s="120"/>
      <c r="B21" s="120"/>
      <c r="C21" s="124"/>
      <c r="D21" s="120"/>
      <c r="E21" s="126"/>
      <c r="F21" s="126"/>
    </row>
    <row r="22" spans="1:6" ht="21">
      <c r="A22" s="256" t="s">
        <v>138</v>
      </c>
      <c r="B22" s="257"/>
      <c r="C22" s="257"/>
      <c r="D22" s="257"/>
      <c r="E22" s="258"/>
      <c r="F22" s="88">
        <f>SUM(F7:F21)</f>
        <v>12250</v>
      </c>
    </row>
  </sheetData>
  <sheetProtection/>
  <mergeCells count="4">
    <mergeCell ref="A1:F1"/>
    <mergeCell ref="A2:F2"/>
    <mergeCell ref="A3:F3"/>
    <mergeCell ref="A22:E22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9"/>
  <sheetViews>
    <sheetView zoomScale="150" zoomScaleNormal="150" zoomScalePageLayoutView="0" workbookViewId="0" topLeftCell="A14">
      <selection activeCell="B24" sqref="B24"/>
    </sheetView>
  </sheetViews>
  <sheetFormatPr defaultColWidth="9.140625" defaultRowHeight="15"/>
  <cols>
    <col min="1" max="1" width="4.28125" style="31" customWidth="1"/>
    <col min="2" max="2" width="36.00390625" style="1" customWidth="1"/>
    <col min="3" max="3" width="8.7109375" style="31" customWidth="1"/>
    <col min="4" max="4" width="11.421875" style="31" bestFit="1" customWidth="1"/>
    <col min="5" max="6" width="10.8515625" style="31" customWidth="1"/>
    <col min="7" max="16384" width="9.00390625" style="1" customWidth="1"/>
  </cols>
  <sheetData>
    <row r="1" spans="1:6" ht="21">
      <c r="A1" s="264" t="s">
        <v>32</v>
      </c>
      <c r="B1" s="264"/>
      <c r="C1" s="264"/>
      <c r="D1" s="264"/>
      <c r="E1" s="264"/>
      <c r="F1" s="264"/>
    </row>
    <row r="2" spans="1:6" ht="21">
      <c r="A2" s="264" t="s">
        <v>7</v>
      </c>
      <c r="B2" s="264"/>
      <c r="C2" s="264"/>
      <c r="D2" s="264"/>
      <c r="E2" s="264"/>
      <c r="F2" s="264"/>
    </row>
    <row r="3" spans="1:6" ht="21">
      <c r="A3" s="236" t="s">
        <v>33</v>
      </c>
      <c r="B3" s="236"/>
      <c r="C3" s="236"/>
      <c r="D3" s="236"/>
      <c r="E3" s="236"/>
      <c r="F3" s="236"/>
    </row>
    <row r="4" spans="1:6" ht="21">
      <c r="A4" s="265"/>
      <c r="B4" s="265"/>
      <c r="C4" s="265"/>
      <c r="D4" s="265"/>
      <c r="E4" s="265"/>
      <c r="F4" s="265"/>
    </row>
    <row r="5" spans="1:6" ht="42">
      <c r="A5" s="33" t="s">
        <v>1</v>
      </c>
      <c r="B5" s="33" t="s">
        <v>2</v>
      </c>
      <c r="C5" s="33" t="s">
        <v>34</v>
      </c>
      <c r="D5" s="33" t="s">
        <v>35</v>
      </c>
      <c r="E5" s="34" t="s">
        <v>36</v>
      </c>
      <c r="F5" s="85" t="s">
        <v>16</v>
      </c>
    </row>
    <row r="6" spans="1:6" ht="21">
      <c r="A6" s="82"/>
      <c r="B6" s="79" t="s">
        <v>7</v>
      </c>
      <c r="C6" s="82"/>
      <c r="D6" s="84"/>
      <c r="E6" s="83"/>
      <c r="F6" s="83"/>
    </row>
    <row r="7" spans="1:6" ht="21">
      <c r="A7" s="69">
        <v>1</v>
      </c>
      <c r="B7" s="70" t="s">
        <v>51</v>
      </c>
      <c r="C7" s="71" t="s">
        <v>6</v>
      </c>
      <c r="D7" s="72">
        <v>41</v>
      </c>
      <c r="E7" s="73">
        <v>120</v>
      </c>
      <c r="F7" s="74">
        <f>D7*E7</f>
        <v>4920</v>
      </c>
    </row>
    <row r="8" spans="1:6" ht="42">
      <c r="A8" s="35">
        <v>2</v>
      </c>
      <c r="B8" s="36" t="s">
        <v>133</v>
      </c>
      <c r="C8" s="37" t="s">
        <v>6</v>
      </c>
      <c r="D8" s="38">
        <v>41</v>
      </c>
      <c r="E8" s="39">
        <v>70</v>
      </c>
      <c r="F8" s="40">
        <f>D8*E8</f>
        <v>2870</v>
      </c>
    </row>
    <row r="9" spans="1:6" ht="21">
      <c r="A9" s="41">
        <v>3</v>
      </c>
      <c r="B9" s="42" t="s">
        <v>52</v>
      </c>
      <c r="C9" s="43" t="s">
        <v>6</v>
      </c>
      <c r="D9" s="41">
        <v>41</v>
      </c>
      <c r="E9" s="44">
        <v>100</v>
      </c>
      <c r="F9" s="45">
        <f>D9*E9</f>
        <v>4100</v>
      </c>
    </row>
    <row r="10" spans="1:6" ht="21">
      <c r="A10" s="46">
        <v>4</v>
      </c>
      <c r="B10" s="47" t="s">
        <v>136</v>
      </c>
      <c r="C10" s="48"/>
      <c r="D10" s="46"/>
      <c r="E10" s="49"/>
      <c r="F10" s="45"/>
    </row>
    <row r="11" spans="1:6" ht="21">
      <c r="A11" s="50"/>
      <c r="B11" s="27" t="s">
        <v>82</v>
      </c>
      <c r="C11" s="79" t="s">
        <v>9</v>
      </c>
      <c r="D11" s="80">
        <v>10</v>
      </c>
      <c r="E11" s="81">
        <v>125</v>
      </c>
      <c r="F11" s="45">
        <f aca="true" t="shared" si="0" ref="F11:F20">D11*E11</f>
        <v>1250</v>
      </c>
    </row>
    <row r="12" spans="1:6" ht="21">
      <c r="A12" s="41"/>
      <c r="B12" s="52" t="s">
        <v>83</v>
      </c>
      <c r="C12" s="43" t="s">
        <v>12</v>
      </c>
      <c r="D12" s="41">
        <v>41</v>
      </c>
      <c r="E12" s="53">
        <v>5</v>
      </c>
      <c r="F12" s="75">
        <f t="shared" si="0"/>
        <v>205</v>
      </c>
    </row>
    <row r="13" spans="1:6" ht="21">
      <c r="A13" s="46"/>
      <c r="B13" s="54" t="s">
        <v>84</v>
      </c>
      <c r="C13" s="48" t="s">
        <v>15</v>
      </c>
      <c r="D13" s="55">
        <v>41</v>
      </c>
      <c r="E13" s="56">
        <v>20</v>
      </c>
      <c r="F13" s="51">
        <f t="shared" si="0"/>
        <v>820</v>
      </c>
    </row>
    <row r="14" spans="1:6" ht="21">
      <c r="A14" s="46"/>
      <c r="B14" s="54" t="s">
        <v>85</v>
      </c>
      <c r="C14" s="48" t="s">
        <v>8</v>
      </c>
      <c r="D14" s="55">
        <v>41</v>
      </c>
      <c r="E14" s="56">
        <v>15</v>
      </c>
      <c r="F14" s="51">
        <f t="shared" si="0"/>
        <v>615</v>
      </c>
    </row>
    <row r="15" spans="1:6" ht="21">
      <c r="A15" s="55"/>
      <c r="B15" s="57" t="s">
        <v>86</v>
      </c>
      <c r="C15" s="55" t="s">
        <v>10</v>
      </c>
      <c r="D15" s="55">
        <v>8</v>
      </c>
      <c r="E15" s="56">
        <v>60</v>
      </c>
      <c r="F15" s="51">
        <f t="shared" si="0"/>
        <v>480</v>
      </c>
    </row>
    <row r="16" spans="1:6" ht="21">
      <c r="A16" s="55"/>
      <c r="B16" s="58" t="s">
        <v>87</v>
      </c>
      <c r="C16" s="55" t="s">
        <v>12</v>
      </c>
      <c r="D16" s="55">
        <v>5</v>
      </c>
      <c r="E16" s="56">
        <v>12</v>
      </c>
      <c r="F16" s="51">
        <f t="shared" si="0"/>
        <v>60</v>
      </c>
    </row>
    <row r="17" spans="1:6" ht="21">
      <c r="A17" s="55"/>
      <c r="B17" s="59" t="s">
        <v>88</v>
      </c>
      <c r="C17" s="55" t="s">
        <v>11</v>
      </c>
      <c r="D17" s="55">
        <v>10</v>
      </c>
      <c r="E17" s="56">
        <v>50</v>
      </c>
      <c r="F17" s="51">
        <f t="shared" si="0"/>
        <v>500</v>
      </c>
    </row>
    <row r="18" spans="1:6" ht="21">
      <c r="A18" s="47"/>
      <c r="B18" s="58" t="s">
        <v>89</v>
      </c>
      <c r="C18" s="46" t="s">
        <v>13</v>
      </c>
      <c r="D18" s="49">
        <v>10</v>
      </c>
      <c r="E18" s="55">
        <v>10</v>
      </c>
      <c r="F18" s="51">
        <f t="shared" si="0"/>
        <v>100</v>
      </c>
    </row>
    <row r="19" spans="1:6" ht="21">
      <c r="A19" s="55"/>
      <c r="B19" s="60" t="s">
        <v>90</v>
      </c>
      <c r="C19" s="46" t="s">
        <v>9</v>
      </c>
      <c r="D19" s="46">
        <v>2</v>
      </c>
      <c r="E19" s="49">
        <v>200</v>
      </c>
      <c r="F19" s="51">
        <f t="shared" si="0"/>
        <v>400</v>
      </c>
    </row>
    <row r="20" spans="1:6" ht="21">
      <c r="A20" s="55"/>
      <c r="B20" s="47" t="s">
        <v>135</v>
      </c>
      <c r="C20" s="46" t="s">
        <v>13</v>
      </c>
      <c r="D20" s="46">
        <v>8</v>
      </c>
      <c r="E20" s="55">
        <v>10</v>
      </c>
      <c r="F20" s="51">
        <f t="shared" si="0"/>
        <v>80</v>
      </c>
    </row>
    <row r="21" spans="1:6" s="78" customFormat="1" ht="23.25">
      <c r="A21" s="76"/>
      <c r="B21" s="77"/>
      <c r="C21" s="38"/>
      <c r="D21" s="38"/>
      <c r="E21" s="39"/>
      <c r="F21" s="40"/>
    </row>
    <row r="22" spans="1:6" ht="21">
      <c r="A22" s="61"/>
      <c r="B22" s="62"/>
      <c r="C22" s="63"/>
      <c r="D22" s="61"/>
      <c r="E22" s="64"/>
      <c r="F22" s="65"/>
    </row>
    <row r="23" spans="1:6" ht="21">
      <c r="A23" s="266" t="s">
        <v>134</v>
      </c>
      <c r="B23" s="267"/>
      <c r="C23" s="267"/>
      <c r="D23" s="267"/>
      <c r="E23" s="268"/>
      <c r="F23" s="90">
        <f>SUM(F7:F22)</f>
        <v>16400</v>
      </c>
    </row>
    <row r="24" spans="1:6" ht="21">
      <c r="A24" s="66"/>
      <c r="B24" s="67"/>
      <c r="C24" s="66"/>
      <c r="D24" s="66"/>
      <c r="E24" s="269"/>
      <c r="F24" s="269"/>
    </row>
    <row r="25" spans="1:6" ht="21">
      <c r="A25" s="66"/>
      <c r="B25" s="68"/>
      <c r="C25" s="66"/>
      <c r="D25" s="66"/>
      <c r="E25" s="66"/>
      <c r="F25" s="66"/>
    </row>
    <row r="26" spans="1:6" ht="21">
      <c r="A26" s="66"/>
      <c r="B26" s="67"/>
      <c r="C26" s="66"/>
      <c r="D26" s="66"/>
      <c r="E26" s="66"/>
      <c r="F26" s="66"/>
    </row>
    <row r="27" spans="1:6" ht="21">
      <c r="A27" s="66"/>
      <c r="B27" s="67"/>
      <c r="C27" s="66"/>
      <c r="D27" s="66"/>
      <c r="E27" s="66"/>
      <c r="F27" s="66"/>
    </row>
    <row r="28" spans="1:6" ht="21">
      <c r="A28" s="66"/>
      <c r="B28" s="67"/>
      <c r="C28" s="66"/>
      <c r="D28" s="66"/>
      <c r="E28" s="66"/>
      <c r="F28" s="66"/>
    </row>
    <row r="29" ht="21">
      <c r="F29" s="66"/>
    </row>
  </sheetData>
  <sheetProtection/>
  <mergeCells count="6">
    <mergeCell ref="A1:F1"/>
    <mergeCell ref="A2:F2"/>
    <mergeCell ref="A3:F3"/>
    <mergeCell ref="A4:F4"/>
    <mergeCell ref="E24:F24"/>
    <mergeCell ref="A23:E23"/>
  </mergeCells>
  <printOptions/>
  <pageMargins left="0.7" right="0.7" top="0.75" bottom="0.75" header="0.3" footer="0.3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1" sqref="I2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141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6" sqref="H26"/>
    </sheetView>
  </sheetViews>
  <sheetFormatPr defaultColWidth="9.140625" defaultRowHeight="15"/>
  <sheetData>
    <row r="1" ht="14.25">
      <c r="A1" t="s">
        <v>142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9"/>
  <sheetViews>
    <sheetView zoomScalePageLayoutView="0" workbookViewId="0" topLeftCell="A4">
      <selection activeCell="C14" sqref="C14:F14"/>
    </sheetView>
  </sheetViews>
  <sheetFormatPr defaultColWidth="9.140625" defaultRowHeight="15"/>
  <cols>
    <col min="1" max="1" width="3.421875" style="135" customWidth="1"/>
    <col min="2" max="2" width="32.28125" style="135" customWidth="1"/>
    <col min="3" max="3" width="12.421875" style="135" customWidth="1"/>
    <col min="4" max="4" width="5.421875" style="135" customWidth="1"/>
    <col min="5" max="5" width="9.8515625" style="135" customWidth="1"/>
    <col min="6" max="6" width="11.8515625" style="135" customWidth="1"/>
    <col min="7" max="7" width="11.421875" style="135" customWidth="1"/>
    <col min="8" max="8" width="12.7109375" style="135" customWidth="1"/>
    <col min="9" max="9" width="14.00390625" style="135" customWidth="1"/>
    <col min="10" max="16384" width="9.00390625" style="135" customWidth="1"/>
  </cols>
  <sheetData>
    <row r="1" spans="1:10" ht="21">
      <c r="A1" s="228" t="s">
        <v>143</v>
      </c>
      <c r="B1" s="228"/>
      <c r="C1" s="228"/>
      <c r="D1" s="228"/>
      <c r="E1" s="228"/>
      <c r="F1" s="228"/>
      <c r="G1" s="228"/>
      <c r="H1" s="228"/>
      <c r="I1" s="228"/>
      <c r="J1" s="228"/>
    </row>
    <row r="2" spans="1:10" ht="21">
      <c r="A2" s="228" t="s">
        <v>146</v>
      </c>
      <c r="B2" s="228"/>
      <c r="C2" s="228"/>
      <c r="D2" s="228"/>
      <c r="E2" s="228"/>
      <c r="F2" s="228"/>
      <c r="G2" s="228"/>
      <c r="H2" s="228"/>
      <c r="I2" s="228"/>
      <c r="J2" s="228"/>
    </row>
    <row r="3" spans="1:10" ht="21">
      <c r="A3" s="136" t="s">
        <v>1</v>
      </c>
      <c r="B3" s="137" t="s">
        <v>38</v>
      </c>
      <c r="C3" s="227" t="s">
        <v>39</v>
      </c>
      <c r="D3" s="227"/>
      <c r="E3" s="227"/>
      <c r="F3" s="227"/>
      <c r="G3" s="137" t="s">
        <v>37</v>
      </c>
      <c r="H3" s="137" t="s">
        <v>21</v>
      </c>
      <c r="I3" s="139" t="s">
        <v>40</v>
      </c>
      <c r="J3" s="137" t="s">
        <v>41</v>
      </c>
    </row>
    <row r="4" spans="1:10" ht="21">
      <c r="A4" s="140"/>
      <c r="B4" s="141"/>
      <c r="C4" s="138" t="s">
        <v>42</v>
      </c>
      <c r="D4" s="138" t="s">
        <v>43</v>
      </c>
      <c r="E4" s="138" t="s">
        <v>44</v>
      </c>
      <c r="F4" s="138" t="s">
        <v>45</v>
      </c>
      <c r="G4" s="141"/>
      <c r="H4" s="141" t="s">
        <v>27</v>
      </c>
      <c r="I4" s="142"/>
      <c r="J4" s="141"/>
    </row>
    <row r="5" spans="1:10" ht="21.75" customHeight="1">
      <c r="A5" s="143">
        <v>1</v>
      </c>
      <c r="B5" s="144" t="s">
        <v>91</v>
      </c>
      <c r="C5" s="224" t="s">
        <v>147</v>
      </c>
      <c r="D5" s="225"/>
      <c r="E5" s="225"/>
      <c r="F5" s="226"/>
      <c r="G5" s="144" t="s">
        <v>92</v>
      </c>
      <c r="H5" s="145">
        <v>12250</v>
      </c>
      <c r="I5" s="146" t="s">
        <v>148</v>
      </c>
      <c r="J5" s="144">
        <v>1</v>
      </c>
    </row>
    <row r="6" spans="1:10" ht="21.75" customHeight="1">
      <c r="A6" s="143">
        <v>2</v>
      </c>
      <c r="B6" s="144" t="s">
        <v>46</v>
      </c>
      <c r="C6" s="224" t="s">
        <v>93</v>
      </c>
      <c r="D6" s="225"/>
      <c r="E6" s="225"/>
      <c r="F6" s="226"/>
      <c r="G6" s="144" t="s">
        <v>49</v>
      </c>
      <c r="H6" s="145">
        <v>89100</v>
      </c>
      <c r="I6" s="146" t="s">
        <v>148</v>
      </c>
      <c r="J6" s="144">
        <v>1</v>
      </c>
    </row>
    <row r="7" spans="1:10" ht="21.75" customHeight="1">
      <c r="A7" s="148"/>
      <c r="B7" s="149"/>
      <c r="C7" s="150"/>
      <c r="D7" s="149"/>
      <c r="E7" s="150"/>
      <c r="F7" s="151"/>
      <c r="G7" s="151"/>
      <c r="H7" s="152"/>
      <c r="I7" s="147"/>
      <c r="J7" s="149"/>
    </row>
    <row r="8" spans="1:10" ht="21.75" customHeight="1">
      <c r="A8" s="153"/>
      <c r="B8" s="154"/>
      <c r="C8" s="155"/>
      <c r="D8" s="154"/>
      <c r="E8" s="155"/>
      <c r="F8" s="156"/>
      <c r="G8" s="156"/>
      <c r="H8" s="157"/>
      <c r="I8" s="158"/>
      <c r="J8" s="154"/>
    </row>
    <row r="9" spans="1:10" ht="21.75" customHeight="1">
      <c r="A9" s="159">
        <v>4</v>
      </c>
      <c r="B9" s="154" t="s">
        <v>14</v>
      </c>
      <c r="C9" s="224" t="s">
        <v>147</v>
      </c>
      <c r="D9" s="225"/>
      <c r="E9" s="225"/>
      <c r="F9" s="226"/>
      <c r="G9" s="154" t="s">
        <v>94</v>
      </c>
      <c r="H9" s="157">
        <v>16400</v>
      </c>
      <c r="I9" s="146" t="s">
        <v>149</v>
      </c>
      <c r="J9" s="154">
        <v>1</v>
      </c>
    </row>
    <row r="10" spans="1:10" ht="21.75" customHeight="1">
      <c r="A10" s="143">
        <v>5</v>
      </c>
      <c r="B10" s="144" t="s">
        <v>22</v>
      </c>
      <c r="C10" s="224" t="s">
        <v>150</v>
      </c>
      <c r="D10" s="225"/>
      <c r="E10" s="225"/>
      <c r="F10" s="226"/>
      <c r="G10" s="144" t="s">
        <v>151</v>
      </c>
      <c r="H10" s="145"/>
      <c r="I10" s="146" t="s">
        <v>148</v>
      </c>
      <c r="J10" s="144">
        <v>1</v>
      </c>
    </row>
    <row r="11" spans="1:10" ht="21.75" customHeight="1">
      <c r="A11" s="143">
        <v>6</v>
      </c>
      <c r="B11" s="144" t="s">
        <v>96</v>
      </c>
      <c r="C11" s="224" t="s">
        <v>152</v>
      </c>
      <c r="D11" s="225"/>
      <c r="E11" s="225"/>
      <c r="F11" s="226"/>
      <c r="G11" s="144" t="s">
        <v>153</v>
      </c>
      <c r="H11" s="145"/>
      <c r="I11" s="146" t="s">
        <v>148</v>
      </c>
      <c r="J11" s="144">
        <v>1</v>
      </c>
    </row>
    <row r="12" spans="1:10" ht="21.75" customHeight="1">
      <c r="A12" s="148">
        <v>7</v>
      </c>
      <c r="B12" s="151" t="s">
        <v>98</v>
      </c>
      <c r="C12" s="229" t="s">
        <v>147</v>
      </c>
      <c r="D12" s="230"/>
      <c r="E12" s="230"/>
      <c r="F12" s="231"/>
      <c r="G12" s="150" t="s">
        <v>92</v>
      </c>
      <c r="H12" s="161">
        <v>19600</v>
      </c>
      <c r="I12" s="146" t="s">
        <v>148</v>
      </c>
      <c r="J12" s="163">
        <v>1</v>
      </c>
    </row>
    <row r="13" spans="1:10" ht="21.75" customHeight="1">
      <c r="A13" s="153"/>
      <c r="B13" s="156" t="s">
        <v>99</v>
      </c>
      <c r="C13" s="156"/>
      <c r="D13" s="155"/>
      <c r="E13" s="155"/>
      <c r="F13" s="164"/>
      <c r="G13" s="155"/>
      <c r="H13" s="165"/>
      <c r="I13" s="146"/>
      <c r="J13" s="164"/>
    </row>
    <row r="14" spans="1:10" ht="21.75" customHeight="1">
      <c r="A14" s="159">
        <v>8</v>
      </c>
      <c r="B14" s="154" t="s">
        <v>100</v>
      </c>
      <c r="C14" s="224" t="s">
        <v>101</v>
      </c>
      <c r="D14" s="225"/>
      <c r="E14" s="225"/>
      <c r="F14" s="226"/>
      <c r="G14" s="154" t="s">
        <v>102</v>
      </c>
      <c r="H14" s="157">
        <v>24300</v>
      </c>
      <c r="I14" s="146" t="s">
        <v>148</v>
      </c>
      <c r="J14" s="154">
        <v>1</v>
      </c>
    </row>
    <row r="15" spans="1:10" ht="21.75" customHeight="1">
      <c r="A15" s="166">
        <v>9</v>
      </c>
      <c r="B15" s="149" t="s">
        <v>103</v>
      </c>
      <c r="C15" s="224" t="s">
        <v>101</v>
      </c>
      <c r="D15" s="225"/>
      <c r="E15" s="225"/>
      <c r="F15" s="226"/>
      <c r="G15" s="149" t="s">
        <v>102</v>
      </c>
      <c r="H15" s="152">
        <v>45300</v>
      </c>
      <c r="I15" s="146" t="s">
        <v>148</v>
      </c>
      <c r="J15" s="149">
        <v>1</v>
      </c>
    </row>
    <row r="16" spans="1:10" ht="21.75" customHeight="1">
      <c r="A16" s="148">
        <v>10</v>
      </c>
      <c r="B16" s="151" t="s">
        <v>104</v>
      </c>
      <c r="C16" s="229" t="s">
        <v>147</v>
      </c>
      <c r="D16" s="230"/>
      <c r="E16" s="230"/>
      <c r="F16" s="231"/>
      <c r="G16" s="150" t="s">
        <v>105</v>
      </c>
      <c r="H16" s="161">
        <v>20400</v>
      </c>
      <c r="I16" s="162" t="s">
        <v>148</v>
      </c>
      <c r="J16" s="163">
        <v>2</v>
      </c>
    </row>
    <row r="17" spans="1:10" ht="16.5" customHeight="1">
      <c r="A17" s="153"/>
      <c r="B17" s="156" t="s">
        <v>106</v>
      </c>
      <c r="C17" s="156"/>
      <c r="D17" s="155"/>
      <c r="E17" s="155"/>
      <c r="F17" s="164"/>
      <c r="G17" s="155"/>
      <c r="H17" s="165"/>
      <c r="I17" s="146"/>
      <c r="J17" s="164"/>
    </row>
    <row r="18" spans="1:10" ht="21.75" customHeight="1">
      <c r="A18" s="148">
        <v>11</v>
      </c>
      <c r="B18" s="151" t="s">
        <v>107</v>
      </c>
      <c r="C18" s="229" t="s">
        <v>147</v>
      </c>
      <c r="D18" s="230"/>
      <c r="E18" s="230"/>
      <c r="F18" s="231"/>
      <c r="G18" s="150" t="s">
        <v>108</v>
      </c>
      <c r="H18" s="161">
        <v>64200</v>
      </c>
      <c r="I18" s="162" t="s">
        <v>148</v>
      </c>
      <c r="J18" s="163">
        <v>2</v>
      </c>
    </row>
    <row r="19" spans="1:10" ht="21.75" customHeight="1">
      <c r="A19" s="153"/>
      <c r="B19" s="156" t="s">
        <v>109</v>
      </c>
      <c r="C19" s="156"/>
      <c r="D19" s="155"/>
      <c r="E19" s="155"/>
      <c r="F19" s="164"/>
      <c r="G19" s="155"/>
      <c r="H19" s="165"/>
      <c r="I19" s="146"/>
      <c r="J19" s="164"/>
    </row>
    <row r="20" spans="1:10" ht="21.75" customHeight="1">
      <c r="A20" s="167">
        <v>12</v>
      </c>
      <c r="B20" s="168" t="s">
        <v>110</v>
      </c>
      <c r="C20" s="232" t="s">
        <v>111</v>
      </c>
      <c r="D20" s="233"/>
      <c r="E20" s="233"/>
      <c r="F20" s="234"/>
      <c r="G20" s="154" t="s">
        <v>112</v>
      </c>
      <c r="H20" s="154">
        <v>45200</v>
      </c>
      <c r="I20" s="146" t="s">
        <v>148</v>
      </c>
      <c r="J20" s="154">
        <v>1</v>
      </c>
    </row>
    <row r="21" spans="1:10" ht="21.75" customHeight="1">
      <c r="A21" s="156"/>
      <c r="B21" s="154"/>
      <c r="C21" s="224" t="s">
        <v>111</v>
      </c>
      <c r="D21" s="225"/>
      <c r="E21" s="225"/>
      <c r="F21" s="226"/>
      <c r="G21" s="144" t="s">
        <v>113</v>
      </c>
      <c r="H21" s="144">
        <v>45200</v>
      </c>
      <c r="I21" s="146" t="s">
        <v>148</v>
      </c>
      <c r="J21" s="144">
        <v>2</v>
      </c>
    </row>
    <row r="22" spans="1:10" ht="21">
      <c r="A22" s="169"/>
      <c r="B22" s="169"/>
      <c r="C22" s="169"/>
      <c r="D22" s="169"/>
      <c r="E22" s="169"/>
      <c r="F22" s="169"/>
      <c r="G22" s="169"/>
      <c r="H22" s="169"/>
      <c r="I22" s="169"/>
      <c r="J22" s="169"/>
    </row>
    <row r="23" spans="1:12" ht="21">
      <c r="A23" s="169"/>
      <c r="B23" s="169"/>
      <c r="C23" s="169"/>
      <c r="D23" s="169"/>
      <c r="E23" s="169"/>
      <c r="F23" s="169"/>
      <c r="G23" s="169"/>
      <c r="H23" s="169"/>
      <c r="I23" s="169"/>
      <c r="J23" s="169"/>
      <c r="L23" s="135" t="s">
        <v>114</v>
      </c>
    </row>
    <row r="24" spans="1:10" ht="21">
      <c r="A24" s="169"/>
      <c r="B24" s="169"/>
      <c r="C24" s="169"/>
      <c r="D24" s="169"/>
      <c r="E24" s="169"/>
      <c r="F24" s="169"/>
      <c r="G24" s="169"/>
      <c r="H24" s="169"/>
      <c r="I24" s="169"/>
      <c r="J24" s="169"/>
    </row>
    <row r="25" spans="1:10" ht="21">
      <c r="A25" s="169"/>
      <c r="B25" s="169"/>
      <c r="C25" s="169"/>
      <c r="D25" s="169"/>
      <c r="E25" s="169"/>
      <c r="F25" s="169"/>
      <c r="G25" s="169"/>
      <c r="H25" s="169"/>
      <c r="I25" s="169"/>
      <c r="J25" s="169"/>
    </row>
    <row r="26" spans="1:10" ht="21">
      <c r="A26" s="169"/>
      <c r="B26" s="169"/>
      <c r="C26" s="169"/>
      <c r="D26" s="169"/>
      <c r="E26" s="169"/>
      <c r="F26" s="169"/>
      <c r="G26" s="169"/>
      <c r="H26" s="169"/>
      <c r="I26" s="169"/>
      <c r="J26" s="169"/>
    </row>
    <row r="27" spans="1:10" ht="21">
      <c r="A27" s="169"/>
      <c r="B27" s="169"/>
      <c r="C27" s="169"/>
      <c r="D27" s="169"/>
      <c r="E27" s="169"/>
      <c r="F27" s="169"/>
      <c r="G27" s="169"/>
      <c r="H27" s="169"/>
      <c r="I27" s="169"/>
      <c r="J27" s="169"/>
    </row>
    <row r="28" spans="1:10" ht="21">
      <c r="A28" s="169"/>
      <c r="B28" s="169"/>
      <c r="C28" s="169"/>
      <c r="D28" s="169"/>
      <c r="E28" s="169"/>
      <c r="F28" s="169"/>
      <c r="G28" s="169"/>
      <c r="H28" s="169"/>
      <c r="I28" s="169"/>
      <c r="J28" s="169"/>
    </row>
    <row r="29" spans="1:10" ht="21">
      <c r="A29" s="169"/>
      <c r="B29" s="169"/>
      <c r="C29" s="169"/>
      <c r="D29" s="169"/>
      <c r="E29" s="169"/>
      <c r="F29" s="169"/>
      <c r="G29" s="169"/>
      <c r="H29" s="169"/>
      <c r="I29" s="169"/>
      <c r="J29" s="169"/>
    </row>
    <row r="30" spans="1:10" ht="21">
      <c r="A30" s="169"/>
      <c r="B30" s="169"/>
      <c r="C30" s="169"/>
      <c r="D30" s="169"/>
      <c r="E30" s="169"/>
      <c r="F30" s="169"/>
      <c r="G30" s="169"/>
      <c r="H30" s="169"/>
      <c r="I30" s="169"/>
      <c r="J30" s="169"/>
    </row>
    <row r="31" spans="1:10" ht="21">
      <c r="A31" s="169"/>
      <c r="B31" s="169"/>
      <c r="C31" s="169"/>
      <c r="D31" s="169"/>
      <c r="E31" s="169"/>
      <c r="F31" s="169"/>
      <c r="G31" s="169"/>
      <c r="H31" s="169"/>
      <c r="I31" s="169"/>
      <c r="J31" s="169"/>
    </row>
    <row r="32" spans="1:10" ht="21">
      <c r="A32" s="169"/>
      <c r="B32" s="169"/>
      <c r="C32" s="169"/>
      <c r="D32" s="169"/>
      <c r="E32" s="169"/>
      <c r="F32" s="169"/>
      <c r="G32" s="169"/>
      <c r="H32" s="169"/>
      <c r="I32" s="169"/>
      <c r="J32" s="169"/>
    </row>
    <row r="33" spans="1:10" ht="21">
      <c r="A33" s="169"/>
      <c r="B33" s="169"/>
      <c r="C33" s="169"/>
      <c r="D33" s="169"/>
      <c r="E33" s="169"/>
      <c r="F33" s="169"/>
      <c r="G33" s="169"/>
      <c r="H33" s="169"/>
      <c r="I33" s="169"/>
      <c r="J33" s="169"/>
    </row>
    <row r="34" spans="1:10" ht="21">
      <c r="A34" s="169"/>
      <c r="B34" s="169"/>
      <c r="C34" s="169"/>
      <c r="D34" s="169"/>
      <c r="E34" s="169"/>
      <c r="F34" s="169"/>
      <c r="G34" s="169"/>
      <c r="H34" s="169"/>
      <c r="I34" s="169"/>
      <c r="J34" s="169"/>
    </row>
    <row r="35" spans="1:10" ht="21">
      <c r="A35" s="169"/>
      <c r="B35" s="169"/>
      <c r="C35" s="169"/>
      <c r="D35" s="169"/>
      <c r="E35" s="169"/>
      <c r="F35" s="169"/>
      <c r="G35" s="169"/>
      <c r="H35" s="169"/>
      <c r="I35" s="169"/>
      <c r="J35" s="169"/>
    </row>
    <row r="36" spans="1:10" ht="21">
      <c r="A36" s="169"/>
      <c r="B36" s="169"/>
      <c r="C36" s="169"/>
      <c r="D36" s="169"/>
      <c r="E36" s="169"/>
      <c r="F36" s="169"/>
      <c r="G36" s="169"/>
      <c r="H36" s="169"/>
      <c r="I36" s="169"/>
      <c r="J36" s="169"/>
    </row>
    <row r="37" spans="1:10" ht="21">
      <c r="A37" s="169"/>
      <c r="B37" s="169"/>
      <c r="C37" s="169"/>
      <c r="D37" s="169"/>
      <c r="E37" s="169"/>
      <c r="F37" s="169"/>
      <c r="G37" s="169"/>
      <c r="H37" s="169"/>
      <c r="I37" s="169"/>
      <c r="J37" s="169"/>
    </row>
    <row r="38" spans="1:10" ht="21">
      <c r="A38" s="169"/>
      <c r="B38" s="169"/>
      <c r="C38" s="169"/>
      <c r="D38" s="169"/>
      <c r="E38" s="169"/>
      <c r="F38" s="169"/>
      <c r="G38" s="169"/>
      <c r="H38" s="169"/>
      <c r="I38" s="169"/>
      <c r="J38" s="169"/>
    </row>
    <row r="39" spans="1:10" ht="21">
      <c r="A39" s="169"/>
      <c r="B39" s="169"/>
      <c r="C39" s="169"/>
      <c r="D39" s="169"/>
      <c r="E39" s="169"/>
      <c r="F39" s="169"/>
      <c r="G39" s="169"/>
      <c r="H39" s="169"/>
      <c r="I39" s="169"/>
      <c r="J39" s="169"/>
    </row>
    <row r="40" spans="1:10" ht="21">
      <c r="A40" s="169"/>
      <c r="B40" s="169"/>
      <c r="C40" s="169"/>
      <c r="D40" s="169"/>
      <c r="E40" s="169"/>
      <c r="F40" s="169"/>
      <c r="G40" s="169"/>
      <c r="H40" s="169"/>
      <c r="I40" s="169"/>
      <c r="J40" s="169"/>
    </row>
    <row r="41" spans="1:10" ht="21">
      <c r="A41" s="169"/>
      <c r="B41" s="169"/>
      <c r="C41" s="169"/>
      <c r="D41" s="169"/>
      <c r="E41" s="169"/>
      <c r="F41" s="169"/>
      <c r="G41" s="169"/>
      <c r="H41" s="169"/>
      <c r="I41" s="169"/>
      <c r="J41" s="169"/>
    </row>
    <row r="42" spans="1:10" ht="21">
      <c r="A42" s="169"/>
      <c r="B42" s="169"/>
      <c r="C42" s="169"/>
      <c r="D42" s="169"/>
      <c r="E42" s="169"/>
      <c r="F42" s="169"/>
      <c r="G42" s="169"/>
      <c r="H42" s="169"/>
      <c r="I42" s="169"/>
      <c r="J42" s="169"/>
    </row>
    <row r="43" spans="1:10" ht="21">
      <c r="A43" s="169"/>
      <c r="B43" s="169"/>
      <c r="C43" s="169"/>
      <c r="D43" s="169"/>
      <c r="E43" s="169"/>
      <c r="F43" s="169"/>
      <c r="G43" s="169"/>
      <c r="H43" s="169"/>
      <c r="I43" s="169"/>
      <c r="J43" s="169"/>
    </row>
    <row r="44" spans="1:10" ht="21">
      <c r="A44" s="169"/>
      <c r="B44" s="169"/>
      <c r="C44" s="169"/>
      <c r="D44" s="169"/>
      <c r="E44" s="169"/>
      <c r="F44" s="169"/>
      <c r="G44" s="169"/>
      <c r="H44" s="169"/>
      <c r="I44" s="169"/>
      <c r="J44" s="169"/>
    </row>
    <row r="45" spans="1:10" ht="21">
      <c r="A45" s="169"/>
      <c r="B45" s="169"/>
      <c r="C45" s="169"/>
      <c r="D45" s="169"/>
      <c r="E45" s="169"/>
      <c r="F45" s="169"/>
      <c r="G45" s="169"/>
      <c r="H45" s="169"/>
      <c r="I45" s="169"/>
      <c r="J45" s="169"/>
    </row>
    <row r="46" spans="1:10" ht="21">
      <c r="A46" s="169"/>
      <c r="B46" s="169"/>
      <c r="C46" s="169"/>
      <c r="D46" s="169"/>
      <c r="E46" s="169"/>
      <c r="F46" s="169"/>
      <c r="G46" s="169"/>
      <c r="H46" s="169"/>
      <c r="I46" s="169"/>
      <c r="J46" s="169"/>
    </row>
    <row r="47" spans="1:10" ht="21">
      <c r="A47" s="169"/>
      <c r="B47" s="169"/>
      <c r="C47" s="169"/>
      <c r="D47" s="169"/>
      <c r="E47" s="169"/>
      <c r="F47" s="169"/>
      <c r="G47" s="169"/>
      <c r="H47" s="169"/>
      <c r="I47" s="169"/>
      <c r="J47" s="169"/>
    </row>
    <row r="48" spans="1:10" ht="21">
      <c r="A48" s="169"/>
      <c r="B48" s="169"/>
      <c r="C48" s="169"/>
      <c r="D48" s="169"/>
      <c r="E48" s="169"/>
      <c r="F48" s="169"/>
      <c r="G48" s="169"/>
      <c r="H48" s="169"/>
      <c r="I48" s="169"/>
      <c r="J48" s="169"/>
    </row>
    <row r="49" spans="1:10" ht="21">
      <c r="A49" s="169"/>
      <c r="B49" s="169"/>
      <c r="C49" s="169"/>
      <c r="D49" s="169"/>
      <c r="E49" s="169"/>
      <c r="F49" s="169"/>
      <c r="G49" s="169"/>
      <c r="H49" s="169"/>
      <c r="I49" s="169"/>
      <c r="J49" s="169"/>
    </row>
    <row r="50" spans="1:10" ht="21">
      <c r="A50" s="169"/>
      <c r="B50" s="169"/>
      <c r="C50" s="169"/>
      <c r="D50" s="169"/>
      <c r="E50" s="169"/>
      <c r="F50" s="169"/>
      <c r="G50" s="169"/>
      <c r="H50" s="169"/>
      <c r="I50" s="169"/>
      <c r="J50" s="169"/>
    </row>
    <row r="51" spans="1:10" ht="21">
      <c r="A51" s="169"/>
      <c r="B51" s="169"/>
      <c r="C51" s="169"/>
      <c r="D51" s="169"/>
      <c r="E51" s="169"/>
      <c r="F51" s="169"/>
      <c r="G51" s="169"/>
      <c r="H51" s="169"/>
      <c r="I51" s="169"/>
      <c r="J51" s="169"/>
    </row>
    <row r="52" spans="1:10" ht="21">
      <c r="A52" s="169"/>
      <c r="B52" s="169"/>
      <c r="C52" s="169"/>
      <c r="D52" s="169"/>
      <c r="E52" s="169"/>
      <c r="F52" s="169"/>
      <c r="G52" s="169"/>
      <c r="H52" s="169"/>
      <c r="I52" s="169"/>
      <c r="J52" s="169"/>
    </row>
    <row r="53" spans="1:10" ht="21">
      <c r="A53" s="169"/>
      <c r="B53" s="169"/>
      <c r="C53" s="169"/>
      <c r="D53" s="169"/>
      <c r="E53" s="169"/>
      <c r="F53" s="169"/>
      <c r="G53" s="169"/>
      <c r="H53" s="169"/>
      <c r="I53" s="169"/>
      <c r="J53" s="169"/>
    </row>
    <row r="54" spans="1:10" ht="21">
      <c r="A54" s="169"/>
      <c r="B54" s="169"/>
      <c r="C54" s="169"/>
      <c r="D54" s="169"/>
      <c r="E54" s="169"/>
      <c r="F54" s="169"/>
      <c r="G54" s="169"/>
      <c r="H54" s="169"/>
      <c r="I54" s="169"/>
      <c r="J54" s="169"/>
    </row>
    <row r="55" spans="1:10" ht="21">
      <c r="A55" s="169"/>
      <c r="B55" s="169"/>
      <c r="C55" s="169"/>
      <c r="D55" s="169"/>
      <c r="E55" s="169"/>
      <c r="F55" s="169"/>
      <c r="G55" s="169"/>
      <c r="H55" s="169"/>
      <c r="I55" s="169"/>
      <c r="J55" s="169"/>
    </row>
    <row r="56" spans="1:10" ht="21">
      <c r="A56" s="169"/>
      <c r="B56" s="169"/>
      <c r="C56" s="169"/>
      <c r="D56" s="169"/>
      <c r="E56" s="169"/>
      <c r="F56" s="169"/>
      <c r="G56" s="169"/>
      <c r="H56" s="169"/>
      <c r="I56" s="169"/>
      <c r="J56" s="169"/>
    </row>
    <row r="57" spans="1:10" ht="21">
      <c r="A57" s="169"/>
      <c r="B57" s="169"/>
      <c r="C57" s="169"/>
      <c r="D57" s="169"/>
      <c r="E57" s="169"/>
      <c r="F57" s="169"/>
      <c r="G57" s="169"/>
      <c r="H57" s="169"/>
      <c r="I57" s="169"/>
      <c r="J57" s="169"/>
    </row>
    <row r="58" spans="1:10" ht="21">
      <c r="A58" s="169"/>
      <c r="B58" s="169"/>
      <c r="C58" s="169"/>
      <c r="D58" s="169"/>
      <c r="E58" s="169"/>
      <c r="F58" s="169"/>
      <c r="G58" s="169"/>
      <c r="H58" s="169"/>
      <c r="I58" s="169"/>
      <c r="J58" s="169"/>
    </row>
    <row r="59" spans="1:10" ht="21">
      <c r="A59" s="169"/>
      <c r="B59" s="169"/>
      <c r="C59" s="169"/>
      <c r="D59" s="169"/>
      <c r="E59" s="169"/>
      <c r="F59" s="169"/>
      <c r="G59" s="169"/>
      <c r="H59" s="169"/>
      <c r="I59" s="169"/>
      <c r="J59" s="169"/>
    </row>
    <row r="60" spans="1:10" ht="21">
      <c r="A60" s="169"/>
      <c r="B60" s="169"/>
      <c r="C60" s="169"/>
      <c r="D60" s="169"/>
      <c r="E60" s="169"/>
      <c r="F60" s="169"/>
      <c r="G60" s="169"/>
      <c r="H60" s="169"/>
      <c r="I60" s="169"/>
      <c r="J60" s="169"/>
    </row>
    <row r="61" spans="1:10" ht="21">
      <c r="A61" s="169"/>
      <c r="B61" s="169"/>
      <c r="C61" s="169"/>
      <c r="D61" s="169"/>
      <c r="E61" s="169"/>
      <c r="F61" s="169"/>
      <c r="G61" s="169"/>
      <c r="H61" s="169"/>
      <c r="I61" s="169"/>
      <c r="J61" s="169"/>
    </row>
    <row r="62" spans="1:10" ht="21">
      <c r="A62" s="169"/>
      <c r="B62" s="169"/>
      <c r="C62" s="169"/>
      <c r="D62" s="169"/>
      <c r="E62" s="169"/>
      <c r="F62" s="169"/>
      <c r="G62" s="169"/>
      <c r="H62" s="169"/>
      <c r="I62" s="169"/>
      <c r="J62" s="169"/>
    </row>
    <row r="63" spans="1:10" ht="21">
      <c r="A63" s="169"/>
      <c r="B63" s="169"/>
      <c r="C63" s="169"/>
      <c r="D63" s="169"/>
      <c r="E63" s="169"/>
      <c r="F63" s="169"/>
      <c r="G63" s="169"/>
      <c r="H63" s="169"/>
      <c r="I63" s="169"/>
      <c r="J63" s="169"/>
    </row>
    <row r="64" spans="1:10" ht="21">
      <c r="A64" s="169"/>
      <c r="B64" s="169"/>
      <c r="C64" s="169"/>
      <c r="D64" s="169"/>
      <c r="E64" s="169"/>
      <c r="F64" s="169"/>
      <c r="G64" s="169"/>
      <c r="H64" s="169"/>
      <c r="I64" s="169"/>
      <c r="J64" s="169"/>
    </row>
    <row r="65" spans="1:10" ht="21">
      <c r="A65" s="169"/>
      <c r="B65" s="169"/>
      <c r="C65" s="169"/>
      <c r="D65" s="169"/>
      <c r="E65" s="169"/>
      <c r="F65" s="169"/>
      <c r="G65" s="169"/>
      <c r="H65" s="169"/>
      <c r="I65" s="169"/>
      <c r="J65" s="169"/>
    </row>
    <row r="66" spans="1:10" ht="21">
      <c r="A66" s="169"/>
      <c r="B66" s="169"/>
      <c r="C66" s="169"/>
      <c r="D66" s="169"/>
      <c r="E66" s="169"/>
      <c r="F66" s="169"/>
      <c r="G66" s="169"/>
      <c r="H66" s="169"/>
      <c r="I66" s="169"/>
      <c r="J66" s="169"/>
    </row>
    <row r="67" spans="1:10" ht="21">
      <c r="A67" s="169"/>
      <c r="B67" s="169"/>
      <c r="C67" s="169"/>
      <c r="D67" s="169"/>
      <c r="E67" s="169"/>
      <c r="F67" s="169"/>
      <c r="G67" s="169"/>
      <c r="H67" s="169"/>
      <c r="I67" s="169"/>
      <c r="J67" s="169"/>
    </row>
    <row r="68" spans="1:10" ht="21">
      <c r="A68" s="169"/>
      <c r="B68" s="169"/>
      <c r="C68" s="169"/>
      <c r="D68" s="169"/>
      <c r="E68" s="169"/>
      <c r="F68" s="169"/>
      <c r="G68" s="169"/>
      <c r="H68" s="169"/>
      <c r="I68" s="169"/>
      <c r="J68" s="169"/>
    </row>
    <row r="69" spans="1:10" ht="21">
      <c r="A69" s="169"/>
      <c r="B69" s="169"/>
      <c r="C69" s="169"/>
      <c r="D69" s="169"/>
      <c r="E69" s="169"/>
      <c r="F69" s="169"/>
      <c r="G69" s="169"/>
      <c r="H69" s="169"/>
      <c r="I69" s="169"/>
      <c r="J69" s="169"/>
    </row>
    <row r="70" spans="1:10" ht="21">
      <c r="A70" s="169"/>
      <c r="B70" s="169"/>
      <c r="C70" s="169"/>
      <c r="D70" s="169"/>
      <c r="E70" s="169"/>
      <c r="F70" s="169"/>
      <c r="G70" s="169"/>
      <c r="H70" s="169"/>
      <c r="I70" s="169"/>
      <c r="J70" s="169"/>
    </row>
    <row r="71" spans="1:10" ht="21">
      <c r="A71" s="169"/>
      <c r="B71" s="169"/>
      <c r="C71" s="169"/>
      <c r="D71" s="169"/>
      <c r="E71" s="169"/>
      <c r="F71" s="169"/>
      <c r="G71" s="169"/>
      <c r="H71" s="169"/>
      <c r="I71" s="169"/>
      <c r="J71" s="169"/>
    </row>
    <row r="72" spans="1:10" ht="21">
      <c r="A72" s="169"/>
      <c r="B72" s="169"/>
      <c r="C72" s="169"/>
      <c r="D72" s="169"/>
      <c r="E72" s="169"/>
      <c r="F72" s="169"/>
      <c r="G72" s="169"/>
      <c r="H72" s="169"/>
      <c r="I72" s="169"/>
      <c r="J72" s="169"/>
    </row>
    <row r="73" spans="1:10" ht="21">
      <c r="A73" s="169"/>
      <c r="B73" s="169"/>
      <c r="C73" s="169"/>
      <c r="D73" s="169"/>
      <c r="E73" s="169"/>
      <c r="F73" s="169"/>
      <c r="G73" s="169"/>
      <c r="H73" s="169"/>
      <c r="I73" s="169"/>
      <c r="J73" s="169"/>
    </row>
    <row r="74" spans="1:10" ht="21">
      <c r="A74" s="169"/>
      <c r="B74" s="169"/>
      <c r="C74" s="169"/>
      <c r="D74" s="169"/>
      <c r="E74" s="169"/>
      <c r="F74" s="169"/>
      <c r="G74" s="169"/>
      <c r="H74" s="169"/>
      <c r="I74" s="169"/>
      <c r="J74" s="169"/>
    </row>
    <row r="75" spans="1:10" ht="21">
      <c r="A75" s="169"/>
      <c r="B75" s="169"/>
      <c r="C75" s="169"/>
      <c r="D75" s="169"/>
      <c r="E75" s="169"/>
      <c r="F75" s="169"/>
      <c r="G75" s="169"/>
      <c r="H75" s="169"/>
      <c r="I75" s="169"/>
      <c r="J75" s="169"/>
    </row>
    <row r="76" spans="1:10" ht="21">
      <c r="A76" s="169"/>
      <c r="B76" s="169"/>
      <c r="C76" s="169"/>
      <c r="D76" s="169"/>
      <c r="E76" s="169"/>
      <c r="F76" s="169"/>
      <c r="G76" s="169"/>
      <c r="H76" s="169"/>
      <c r="I76" s="169"/>
      <c r="J76" s="169"/>
    </row>
    <row r="77" spans="1:10" ht="21">
      <c r="A77" s="169"/>
      <c r="B77" s="169"/>
      <c r="C77" s="169"/>
      <c r="D77" s="169"/>
      <c r="E77" s="169"/>
      <c r="F77" s="169"/>
      <c r="G77" s="169"/>
      <c r="H77" s="169"/>
      <c r="I77" s="169"/>
      <c r="J77" s="169"/>
    </row>
    <row r="78" spans="1:10" ht="21">
      <c r="A78" s="169"/>
      <c r="B78" s="169"/>
      <c r="C78" s="169"/>
      <c r="D78" s="169"/>
      <c r="E78" s="169"/>
      <c r="F78" s="169"/>
      <c r="G78" s="169"/>
      <c r="H78" s="169"/>
      <c r="I78" s="169"/>
      <c r="J78" s="169"/>
    </row>
    <row r="79" spans="1:10" ht="21">
      <c r="A79" s="169"/>
      <c r="B79" s="169"/>
      <c r="C79" s="169"/>
      <c r="D79" s="169"/>
      <c r="E79" s="169"/>
      <c r="F79" s="169"/>
      <c r="G79" s="169"/>
      <c r="H79" s="169"/>
      <c r="I79" s="169"/>
      <c r="J79" s="169"/>
    </row>
    <row r="80" spans="1:10" ht="21">
      <c r="A80" s="169"/>
      <c r="B80" s="169"/>
      <c r="C80" s="169"/>
      <c r="D80" s="169"/>
      <c r="E80" s="169"/>
      <c r="F80" s="169"/>
      <c r="G80" s="169"/>
      <c r="H80" s="169"/>
      <c r="I80" s="169"/>
      <c r="J80" s="169"/>
    </row>
    <row r="81" spans="1:10" ht="21">
      <c r="A81" s="169"/>
      <c r="B81" s="169"/>
      <c r="C81" s="169"/>
      <c r="D81" s="169"/>
      <c r="E81" s="169"/>
      <c r="F81" s="169"/>
      <c r="G81" s="169"/>
      <c r="H81" s="169"/>
      <c r="I81" s="169"/>
      <c r="J81" s="169"/>
    </row>
    <row r="82" spans="1:10" ht="21">
      <c r="A82" s="169"/>
      <c r="B82" s="169"/>
      <c r="C82" s="169"/>
      <c r="D82" s="169"/>
      <c r="E82" s="169"/>
      <c r="F82" s="169"/>
      <c r="G82" s="169"/>
      <c r="H82" s="169"/>
      <c r="I82" s="169"/>
      <c r="J82" s="169"/>
    </row>
    <row r="83" spans="1:10" ht="21">
      <c r="A83" s="169"/>
      <c r="B83" s="169"/>
      <c r="C83" s="169"/>
      <c r="D83" s="169"/>
      <c r="E83" s="169"/>
      <c r="F83" s="169"/>
      <c r="G83" s="169"/>
      <c r="H83" s="169"/>
      <c r="I83" s="169"/>
      <c r="J83" s="169"/>
    </row>
    <row r="84" spans="1:10" ht="21">
      <c r="A84" s="169"/>
      <c r="B84" s="169"/>
      <c r="C84" s="169"/>
      <c r="D84" s="169"/>
      <c r="E84" s="169"/>
      <c r="F84" s="169"/>
      <c r="G84" s="169"/>
      <c r="H84" s="169"/>
      <c r="I84" s="169"/>
      <c r="J84" s="169"/>
    </row>
    <row r="85" spans="1:10" ht="21">
      <c r="A85" s="169"/>
      <c r="B85" s="169"/>
      <c r="C85" s="169"/>
      <c r="D85" s="169"/>
      <c r="E85" s="169"/>
      <c r="F85" s="169"/>
      <c r="G85" s="169"/>
      <c r="H85" s="169"/>
      <c r="I85" s="169"/>
      <c r="J85" s="169"/>
    </row>
    <row r="86" spans="1:10" ht="21">
      <c r="A86" s="169"/>
      <c r="B86" s="169"/>
      <c r="C86" s="169"/>
      <c r="D86" s="169"/>
      <c r="E86" s="169"/>
      <c r="F86" s="169"/>
      <c r="G86" s="169"/>
      <c r="H86" s="169"/>
      <c r="I86" s="169"/>
      <c r="J86" s="169"/>
    </row>
    <row r="87" spans="1:10" ht="21">
      <c r="A87" s="169"/>
      <c r="B87" s="169"/>
      <c r="C87" s="169"/>
      <c r="D87" s="169"/>
      <c r="E87" s="169"/>
      <c r="F87" s="169"/>
      <c r="G87" s="169"/>
      <c r="H87" s="169"/>
      <c r="I87" s="169"/>
      <c r="J87" s="169"/>
    </row>
    <row r="88" spans="1:10" ht="21">
      <c r="A88" s="169"/>
      <c r="B88" s="169"/>
      <c r="C88" s="169"/>
      <c r="D88" s="169"/>
      <c r="E88" s="169"/>
      <c r="F88" s="169"/>
      <c r="G88" s="169"/>
      <c r="H88" s="169"/>
      <c r="I88" s="169"/>
      <c r="J88" s="169"/>
    </row>
    <row r="89" spans="1:10" ht="21">
      <c r="A89" s="169"/>
      <c r="B89" s="169"/>
      <c r="C89" s="169"/>
      <c r="D89" s="169"/>
      <c r="E89" s="169"/>
      <c r="F89" s="169"/>
      <c r="G89" s="169"/>
      <c r="H89" s="169"/>
      <c r="I89" s="169"/>
      <c r="J89" s="169"/>
    </row>
    <row r="90" spans="1:10" ht="21">
      <c r="A90" s="169"/>
      <c r="B90" s="169"/>
      <c r="C90" s="169"/>
      <c r="D90" s="169"/>
      <c r="E90" s="169"/>
      <c r="F90" s="169"/>
      <c r="G90" s="169"/>
      <c r="H90" s="169"/>
      <c r="I90" s="169"/>
      <c r="J90" s="169"/>
    </row>
    <row r="91" spans="1:10" ht="21">
      <c r="A91" s="169"/>
      <c r="B91" s="169"/>
      <c r="C91" s="169"/>
      <c r="D91" s="169"/>
      <c r="E91" s="169"/>
      <c r="F91" s="169"/>
      <c r="G91" s="169"/>
      <c r="H91" s="169"/>
      <c r="I91" s="169"/>
      <c r="J91" s="169"/>
    </row>
    <row r="92" spans="1:10" ht="21">
      <c r="A92" s="169"/>
      <c r="B92" s="169"/>
      <c r="C92" s="169"/>
      <c r="D92" s="169"/>
      <c r="E92" s="169"/>
      <c r="F92" s="169"/>
      <c r="G92" s="169"/>
      <c r="H92" s="169"/>
      <c r="I92" s="169"/>
      <c r="J92" s="169"/>
    </row>
    <row r="93" spans="1:10" ht="21">
      <c r="A93" s="169"/>
      <c r="B93" s="169"/>
      <c r="C93" s="169"/>
      <c r="D93" s="169"/>
      <c r="E93" s="169"/>
      <c r="F93" s="169"/>
      <c r="G93" s="169"/>
      <c r="H93" s="169"/>
      <c r="I93" s="169"/>
      <c r="J93" s="169"/>
    </row>
    <row r="94" spans="1:10" ht="21">
      <c r="A94" s="169"/>
      <c r="B94" s="169"/>
      <c r="C94" s="169"/>
      <c r="D94" s="169"/>
      <c r="E94" s="169"/>
      <c r="F94" s="169"/>
      <c r="G94" s="169"/>
      <c r="H94" s="169"/>
      <c r="I94" s="169"/>
      <c r="J94" s="169"/>
    </row>
    <row r="95" spans="1:10" ht="21">
      <c r="A95" s="169"/>
      <c r="B95" s="169"/>
      <c r="C95" s="169"/>
      <c r="D95" s="169"/>
      <c r="E95" s="169"/>
      <c r="F95" s="169"/>
      <c r="G95" s="169"/>
      <c r="H95" s="169"/>
      <c r="I95" s="169"/>
      <c r="J95" s="169"/>
    </row>
    <row r="96" spans="1:10" ht="21">
      <c r="A96" s="169"/>
      <c r="B96" s="169"/>
      <c r="C96" s="169"/>
      <c r="D96" s="169"/>
      <c r="E96" s="169"/>
      <c r="F96" s="169"/>
      <c r="G96" s="169"/>
      <c r="H96" s="169"/>
      <c r="I96" s="169"/>
      <c r="J96" s="169"/>
    </row>
    <row r="97" spans="1:10" ht="21">
      <c r="A97" s="169"/>
      <c r="B97" s="169"/>
      <c r="C97" s="169"/>
      <c r="D97" s="169"/>
      <c r="E97" s="169"/>
      <c r="F97" s="169"/>
      <c r="G97" s="169"/>
      <c r="H97" s="169"/>
      <c r="I97" s="169"/>
      <c r="J97" s="169"/>
    </row>
    <row r="98" spans="1:10" ht="21">
      <c r="A98" s="169"/>
      <c r="B98" s="169"/>
      <c r="C98" s="169"/>
      <c r="D98" s="169"/>
      <c r="E98" s="169"/>
      <c r="F98" s="169"/>
      <c r="G98" s="169"/>
      <c r="H98" s="169"/>
      <c r="I98" s="169"/>
      <c r="J98" s="169"/>
    </row>
    <row r="99" spans="1:10" ht="21">
      <c r="A99" s="169"/>
      <c r="B99" s="169"/>
      <c r="C99" s="169"/>
      <c r="D99" s="169"/>
      <c r="E99" s="169"/>
      <c r="F99" s="169"/>
      <c r="G99" s="169"/>
      <c r="H99" s="169"/>
      <c r="I99" s="169"/>
      <c r="J99" s="169"/>
    </row>
    <row r="100" spans="1:10" ht="21">
      <c r="A100" s="169"/>
      <c r="B100" s="169"/>
      <c r="C100" s="169"/>
      <c r="D100" s="169"/>
      <c r="E100" s="169"/>
      <c r="F100" s="169"/>
      <c r="G100" s="169"/>
      <c r="H100" s="169"/>
      <c r="I100" s="169"/>
      <c r="J100" s="169"/>
    </row>
    <row r="101" spans="1:10" ht="21">
      <c r="A101" s="169"/>
      <c r="B101" s="169"/>
      <c r="C101" s="169"/>
      <c r="D101" s="169"/>
      <c r="E101" s="169"/>
      <c r="F101" s="169"/>
      <c r="G101" s="169"/>
      <c r="H101" s="169"/>
      <c r="I101" s="169"/>
      <c r="J101" s="169"/>
    </row>
    <row r="102" spans="1:10" ht="21">
      <c r="A102" s="169"/>
      <c r="B102" s="169"/>
      <c r="C102" s="169"/>
      <c r="D102" s="169"/>
      <c r="E102" s="169"/>
      <c r="F102" s="169"/>
      <c r="G102" s="169"/>
      <c r="H102" s="169"/>
      <c r="I102" s="169"/>
      <c r="J102" s="169"/>
    </row>
    <row r="103" spans="1:10" ht="21">
      <c r="A103" s="169"/>
      <c r="B103" s="169"/>
      <c r="C103" s="169"/>
      <c r="D103" s="169"/>
      <c r="E103" s="169"/>
      <c r="F103" s="169"/>
      <c r="G103" s="169"/>
      <c r="H103" s="169"/>
      <c r="I103" s="169"/>
      <c r="J103" s="169"/>
    </row>
    <row r="104" spans="1:10" ht="21">
      <c r="A104" s="169"/>
      <c r="B104" s="169"/>
      <c r="C104" s="169"/>
      <c r="D104" s="169"/>
      <c r="E104" s="169"/>
      <c r="F104" s="169"/>
      <c r="G104" s="169"/>
      <c r="H104" s="169"/>
      <c r="I104" s="169"/>
      <c r="J104" s="169"/>
    </row>
    <row r="105" spans="1:10" ht="21">
      <c r="A105" s="169"/>
      <c r="B105" s="169"/>
      <c r="C105" s="169"/>
      <c r="D105" s="169"/>
      <c r="E105" s="169"/>
      <c r="F105" s="169"/>
      <c r="G105" s="169"/>
      <c r="H105" s="169"/>
      <c r="I105" s="169"/>
      <c r="J105" s="169"/>
    </row>
    <row r="106" spans="1:10" ht="21">
      <c r="A106" s="169"/>
      <c r="B106" s="169"/>
      <c r="C106" s="169"/>
      <c r="D106" s="169"/>
      <c r="E106" s="169"/>
      <c r="F106" s="169"/>
      <c r="G106" s="169"/>
      <c r="H106" s="169"/>
      <c r="I106" s="169"/>
      <c r="J106" s="169"/>
    </row>
    <row r="107" spans="1:10" ht="21">
      <c r="A107" s="169"/>
      <c r="B107" s="169"/>
      <c r="C107" s="169"/>
      <c r="D107" s="169"/>
      <c r="E107" s="169"/>
      <c r="F107" s="169"/>
      <c r="G107" s="169"/>
      <c r="H107" s="169"/>
      <c r="I107" s="169"/>
      <c r="J107" s="169"/>
    </row>
    <row r="108" spans="1:10" ht="21">
      <c r="A108" s="169"/>
      <c r="B108" s="169"/>
      <c r="C108" s="169"/>
      <c r="D108" s="169"/>
      <c r="E108" s="169"/>
      <c r="F108" s="169"/>
      <c r="G108" s="169"/>
      <c r="H108" s="169"/>
      <c r="I108" s="169"/>
      <c r="J108" s="169"/>
    </row>
    <row r="109" spans="1:10" ht="21">
      <c r="A109" s="169"/>
      <c r="B109" s="169"/>
      <c r="C109" s="169"/>
      <c r="D109" s="169"/>
      <c r="E109" s="169"/>
      <c r="F109" s="169"/>
      <c r="G109" s="169"/>
      <c r="H109" s="169"/>
      <c r="I109" s="169"/>
      <c r="J109" s="169"/>
    </row>
    <row r="110" spans="1:10" ht="21">
      <c r="A110" s="169"/>
      <c r="B110" s="169"/>
      <c r="C110" s="169"/>
      <c r="D110" s="169"/>
      <c r="E110" s="169"/>
      <c r="F110" s="169"/>
      <c r="G110" s="169"/>
      <c r="H110" s="169"/>
      <c r="I110" s="169"/>
      <c r="J110" s="169"/>
    </row>
    <row r="111" spans="1:10" ht="21">
      <c r="A111" s="169"/>
      <c r="B111" s="169"/>
      <c r="C111" s="169"/>
      <c r="D111" s="169"/>
      <c r="E111" s="169"/>
      <c r="F111" s="169"/>
      <c r="G111" s="169"/>
      <c r="H111" s="169"/>
      <c r="I111" s="169"/>
      <c r="J111" s="169"/>
    </row>
    <row r="112" spans="1:10" ht="21">
      <c r="A112" s="169"/>
      <c r="B112" s="169"/>
      <c r="C112" s="169"/>
      <c r="D112" s="169"/>
      <c r="E112" s="169"/>
      <c r="F112" s="169"/>
      <c r="G112" s="169"/>
      <c r="H112" s="169"/>
      <c r="I112" s="169"/>
      <c r="J112" s="169"/>
    </row>
    <row r="113" spans="1:10" ht="21">
      <c r="A113" s="169"/>
      <c r="B113" s="169"/>
      <c r="C113" s="169"/>
      <c r="D113" s="169"/>
      <c r="E113" s="169"/>
      <c r="F113" s="169"/>
      <c r="G113" s="169"/>
      <c r="H113" s="169"/>
      <c r="I113" s="169"/>
      <c r="J113" s="169"/>
    </row>
    <row r="114" spans="1:10" ht="21">
      <c r="A114" s="169"/>
      <c r="B114" s="169"/>
      <c r="C114" s="169"/>
      <c r="D114" s="169"/>
      <c r="E114" s="169"/>
      <c r="F114" s="169"/>
      <c r="G114" s="169"/>
      <c r="H114" s="169"/>
      <c r="I114" s="169"/>
      <c r="J114" s="169"/>
    </row>
    <row r="115" spans="1:10" ht="21">
      <c r="A115" s="169"/>
      <c r="B115" s="169"/>
      <c r="C115" s="169"/>
      <c r="D115" s="169"/>
      <c r="E115" s="169"/>
      <c r="F115" s="169"/>
      <c r="G115" s="169"/>
      <c r="H115" s="169"/>
      <c r="I115" s="169"/>
      <c r="J115" s="169"/>
    </row>
    <row r="116" spans="1:10" ht="21">
      <c r="A116" s="169"/>
      <c r="B116" s="169"/>
      <c r="C116" s="169"/>
      <c r="D116" s="169"/>
      <c r="E116" s="169"/>
      <c r="F116" s="169"/>
      <c r="G116" s="169"/>
      <c r="H116" s="169"/>
      <c r="I116" s="169"/>
      <c r="J116" s="169"/>
    </row>
    <row r="117" spans="1:10" ht="21">
      <c r="A117" s="169"/>
      <c r="B117" s="169"/>
      <c r="C117" s="169"/>
      <c r="D117" s="169"/>
      <c r="E117" s="169"/>
      <c r="F117" s="169"/>
      <c r="G117" s="169"/>
      <c r="H117" s="169"/>
      <c r="I117" s="169"/>
      <c r="J117" s="169"/>
    </row>
    <row r="118" spans="1:10" ht="21">
      <c r="A118" s="169"/>
      <c r="B118" s="169"/>
      <c r="C118" s="169"/>
      <c r="D118" s="169"/>
      <c r="E118" s="169"/>
      <c r="F118" s="169"/>
      <c r="G118" s="169"/>
      <c r="H118" s="169"/>
      <c r="I118" s="169"/>
      <c r="J118" s="169"/>
    </row>
    <row r="119" spans="1:10" ht="21">
      <c r="A119" s="169"/>
      <c r="B119" s="169"/>
      <c r="C119" s="169"/>
      <c r="D119" s="169"/>
      <c r="E119" s="169"/>
      <c r="F119" s="169"/>
      <c r="G119" s="169"/>
      <c r="H119" s="169"/>
      <c r="I119" s="169"/>
      <c r="J119" s="169"/>
    </row>
    <row r="120" spans="1:10" ht="21">
      <c r="A120" s="169"/>
      <c r="B120" s="169"/>
      <c r="C120" s="169"/>
      <c r="D120" s="169"/>
      <c r="E120" s="169"/>
      <c r="F120" s="169"/>
      <c r="G120" s="169"/>
      <c r="H120" s="169"/>
      <c r="I120" s="169"/>
      <c r="J120" s="169"/>
    </row>
    <row r="121" spans="1:10" ht="21">
      <c r="A121" s="169"/>
      <c r="B121" s="169"/>
      <c r="C121" s="169"/>
      <c r="D121" s="169"/>
      <c r="E121" s="169"/>
      <c r="F121" s="169"/>
      <c r="G121" s="169"/>
      <c r="H121" s="169"/>
      <c r="I121" s="169"/>
      <c r="J121" s="169"/>
    </row>
    <row r="122" spans="1:10" ht="21">
      <c r="A122" s="169"/>
      <c r="B122" s="169"/>
      <c r="C122" s="169"/>
      <c r="D122" s="169"/>
      <c r="E122" s="169"/>
      <c r="F122" s="169"/>
      <c r="G122" s="169"/>
      <c r="H122" s="169"/>
      <c r="I122" s="169"/>
      <c r="J122" s="169"/>
    </row>
    <row r="123" spans="1:10" ht="21">
      <c r="A123" s="169"/>
      <c r="B123" s="169"/>
      <c r="C123" s="169"/>
      <c r="D123" s="169"/>
      <c r="E123" s="169"/>
      <c r="F123" s="169"/>
      <c r="G123" s="169"/>
      <c r="H123" s="169"/>
      <c r="I123" s="169"/>
      <c r="J123" s="169"/>
    </row>
    <row r="124" spans="1:10" ht="21">
      <c r="A124" s="169"/>
      <c r="B124" s="169"/>
      <c r="C124" s="169"/>
      <c r="D124" s="169"/>
      <c r="E124" s="169"/>
      <c r="F124" s="169"/>
      <c r="G124" s="169"/>
      <c r="H124" s="169"/>
      <c r="I124" s="169"/>
      <c r="J124" s="169"/>
    </row>
    <row r="125" spans="1:10" ht="21">
      <c r="A125" s="169"/>
      <c r="B125" s="169"/>
      <c r="C125" s="169"/>
      <c r="D125" s="169"/>
      <c r="E125" s="169"/>
      <c r="F125" s="169"/>
      <c r="G125" s="169"/>
      <c r="H125" s="169"/>
      <c r="I125" s="169"/>
      <c r="J125" s="169"/>
    </row>
    <row r="126" spans="1:10" ht="21">
      <c r="A126" s="169"/>
      <c r="B126" s="169"/>
      <c r="C126" s="169"/>
      <c r="D126" s="169"/>
      <c r="E126" s="169"/>
      <c r="F126" s="169"/>
      <c r="G126" s="169"/>
      <c r="H126" s="169"/>
      <c r="I126" s="169"/>
      <c r="J126" s="169"/>
    </row>
    <row r="127" spans="1:10" ht="21">
      <c r="A127" s="169"/>
      <c r="B127" s="169"/>
      <c r="C127" s="169"/>
      <c r="D127" s="169"/>
      <c r="E127" s="169"/>
      <c r="F127" s="169"/>
      <c r="G127" s="169"/>
      <c r="H127" s="169"/>
      <c r="I127" s="169"/>
      <c r="J127" s="169"/>
    </row>
    <row r="128" spans="1:10" ht="21">
      <c r="A128" s="169"/>
      <c r="B128" s="169"/>
      <c r="C128" s="169"/>
      <c r="D128" s="169"/>
      <c r="E128" s="169"/>
      <c r="F128" s="169"/>
      <c r="G128" s="169"/>
      <c r="H128" s="169"/>
      <c r="I128" s="169"/>
      <c r="J128" s="169"/>
    </row>
    <row r="129" spans="1:10" ht="21">
      <c r="A129" s="169"/>
      <c r="B129" s="169"/>
      <c r="C129" s="169"/>
      <c r="D129" s="169"/>
      <c r="E129" s="169"/>
      <c r="F129" s="169"/>
      <c r="G129" s="169"/>
      <c r="H129" s="169"/>
      <c r="I129" s="169"/>
      <c r="J129" s="169"/>
    </row>
    <row r="130" spans="1:10" ht="21">
      <c r="A130" s="169"/>
      <c r="B130" s="169"/>
      <c r="C130" s="169"/>
      <c r="D130" s="169"/>
      <c r="E130" s="169"/>
      <c r="F130" s="169"/>
      <c r="G130" s="169"/>
      <c r="H130" s="169"/>
      <c r="I130" s="169"/>
      <c r="J130" s="169"/>
    </row>
    <row r="131" spans="1:10" ht="21">
      <c r="A131" s="169"/>
      <c r="B131" s="169"/>
      <c r="C131" s="169"/>
      <c r="D131" s="169"/>
      <c r="E131" s="169"/>
      <c r="F131" s="169"/>
      <c r="G131" s="169"/>
      <c r="H131" s="169"/>
      <c r="I131" s="169"/>
      <c r="J131" s="169"/>
    </row>
    <row r="132" spans="1:10" ht="21">
      <c r="A132" s="169"/>
      <c r="B132" s="169"/>
      <c r="C132" s="169"/>
      <c r="D132" s="169"/>
      <c r="E132" s="169"/>
      <c r="F132" s="169"/>
      <c r="G132" s="169"/>
      <c r="H132" s="169"/>
      <c r="I132" s="169"/>
      <c r="J132" s="169"/>
    </row>
    <row r="133" spans="1:10" ht="21">
      <c r="A133" s="169"/>
      <c r="B133" s="169"/>
      <c r="C133" s="169"/>
      <c r="D133" s="169"/>
      <c r="E133" s="169"/>
      <c r="F133" s="169"/>
      <c r="G133" s="169"/>
      <c r="H133" s="169"/>
      <c r="I133" s="169"/>
      <c r="J133" s="169"/>
    </row>
    <row r="134" spans="1:10" ht="21">
      <c r="A134" s="169"/>
      <c r="B134" s="169"/>
      <c r="C134" s="169"/>
      <c r="D134" s="169"/>
      <c r="E134" s="169"/>
      <c r="F134" s="169"/>
      <c r="G134" s="169"/>
      <c r="H134" s="169"/>
      <c r="I134" s="169"/>
      <c r="J134" s="169"/>
    </row>
    <row r="135" spans="1:10" ht="21">
      <c r="A135" s="169"/>
      <c r="B135" s="169"/>
      <c r="C135" s="169"/>
      <c r="D135" s="169"/>
      <c r="E135" s="169"/>
      <c r="F135" s="169"/>
      <c r="G135" s="169"/>
      <c r="H135" s="169"/>
      <c r="I135" s="169"/>
      <c r="J135" s="169"/>
    </row>
    <row r="136" spans="1:10" ht="21">
      <c r="A136" s="169"/>
      <c r="B136" s="169"/>
      <c r="C136" s="169"/>
      <c r="D136" s="169"/>
      <c r="E136" s="169"/>
      <c r="F136" s="169"/>
      <c r="G136" s="169"/>
      <c r="H136" s="169"/>
      <c r="I136" s="169"/>
      <c r="J136" s="169"/>
    </row>
    <row r="137" spans="1:10" ht="21">
      <c r="A137" s="169"/>
      <c r="B137" s="169"/>
      <c r="C137" s="169"/>
      <c r="D137" s="169"/>
      <c r="E137" s="169"/>
      <c r="F137" s="169"/>
      <c r="G137" s="169"/>
      <c r="H137" s="169"/>
      <c r="I137" s="169"/>
      <c r="J137" s="169"/>
    </row>
    <row r="138" spans="1:10" ht="21">
      <c r="A138" s="169"/>
      <c r="B138" s="169"/>
      <c r="C138" s="169"/>
      <c r="D138" s="169"/>
      <c r="E138" s="169"/>
      <c r="F138" s="169"/>
      <c r="G138" s="169"/>
      <c r="H138" s="169"/>
      <c r="I138" s="169"/>
      <c r="J138" s="169"/>
    </row>
    <row r="139" spans="1:10" ht="21">
      <c r="A139" s="169"/>
      <c r="B139" s="169"/>
      <c r="C139" s="169"/>
      <c r="D139" s="169"/>
      <c r="E139" s="169"/>
      <c r="F139" s="169"/>
      <c r="G139" s="169"/>
      <c r="H139" s="169"/>
      <c r="I139" s="169"/>
      <c r="J139" s="169"/>
    </row>
    <row r="140" spans="1:10" ht="21">
      <c r="A140" s="169"/>
      <c r="B140" s="169"/>
      <c r="C140" s="169"/>
      <c r="D140" s="169"/>
      <c r="E140" s="169"/>
      <c r="F140" s="169"/>
      <c r="G140" s="169"/>
      <c r="H140" s="169"/>
      <c r="I140" s="169"/>
      <c r="J140" s="169"/>
    </row>
    <row r="141" spans="1:10" ht="21">
      <c r="A141" s="169"/>
      <c r="B141" s="169"/>
      <c r="C141" s="169"/>
      <c r="D141" s="169"/>
      <c r="E141" s="169"/>
      <c r="F141" s="169"/>
      <c r="G141" s="169"/>
      <c r="H141" s="169"/>
      <c r="I141" s="169"/>
      <c r="J141" s="169"/>
    </row>
    <row r="142" spans="1:10" ht="21">
      <c r="A142" s="169"/>
      <c r="B142" s="169"/>
      <c r="C142" s="169"/>
      <c r="D142" s="169"/>
      <c r="E142" s="169"/>
      <c r="F142" s="169"/>
      <c r="G142" s="169"/>
      <c r="H142" s="169"/>
      <c r="I142" s="169"/>
      <c r="J142" s="169"/>
    </row>
    <row r="143" spans="1:10" ht="21">
      <c r="A143" s="169"/>
      <c r="B143" s="169"/>
      <c r="C143" s="169"/>
      <c r="D143" s="169"/>
      <c r="E143" s="169"/>
      <c r="F143" s="169"/>
      <c r="G143" s="169"/>
      <c r="H143" s="169"/>
      <c r="I143" s="169"/>
      <c r="J143" s="169"/>
    </row>
    <row r="144" spans="1:10" ht="21">
      <c r="A144" s="169"/>
      <c r="B144" s="169"/>
      <c r="C144" s="169"/>
      <c r="D144" s="169"/>
      <c r="E144" s="169"/>
      <c r="F144" s="169"/>
      <c r="G144" s="169"/>
      <c r="H144" s="169"/>
      <c r="I144" s="169"/>
      <c r="J144" s="169"/>
    </row>
    <row r="145" spans="1:10" ht="21">
      <c r="A145" s="169"/>
      <c r="B145" s="169"/>
      <c r="C145" s="169"/>
      <c r="D145" s="169"/>
      <c r="E145" s="169"/>
      <c r="F145" s="169"/>
      <c r="G145" s="169"/>
      <c r="H145" s="169"/>
      <c r="I145" s="169"/>
      <c r="J145" s="169"/>
    </row>
    <row r="146" spans="1:10" ht="21">
      <c r="A146" s="169"/>
      <c r="B146" s="169"/>
      <c r="C146" s="169"/>
      <c r="D146" s="169"/>
      <c r="E146" s="169"/>
      <c r="F146" s="169"/>
      <c r="G146" s="169"/>
      <c r="H146" s="169"/>
      <c r="I146" s="169"/>
      <c r="J146" s="169"/>
    </row>
    <row r="147" spans="1:10" ht="21">
      <c r="A147" s="169"/>
      <c r="B147" s="169"/>
      <c r="C147" s="169"/>
      <c r="D147" s="169"/>
      <c r="E147" s="169"/>
      <c r="F147" s="169"/>
      <c r="G147" s="169"/>
      <c r="H147" s="169"/>
      <c r="I147" s="169"/>
      <c r="J147" s="169"/>
    </row>
    <row r="148" spans="1:10" ht="21">
      <c r="A148" s="169"/>
      <c r="B148" s="169"/>
      <c r="C148" s="169"/>
      <c r="D148" s="169"/>
      <c r="E148" s="169"/>
      <c r="F148" s="169"/>
      <c r="G148" s="169"/>
      <c r="H148" s="169"/>
      <c r="I148" s="169"/>
      <c r="J148" s="169"/>
    </row>
    <row r="149" spans="1:10" ht="21">
      <c r="A149" s="169"/>
      <c r="B149" s="169"/>
      <c r="C149" s="169"/>
      <c r="D149" s="169"/>
      <c r="E149" s="169"/>
      <c r="F149" s="169"/>
      <c r="G149" s="169"/>
      <c r="H149" s="169"/>
      <c r="I149" s="169"/>
      <c r="J149" s="169"/>
    </row>
    <row r="150" spans="1:10" ht="21">
      <c r="A150" s="169"/>
      <c r="B150" s="169"/>
      <c r="C150" s="169"/>
      <c r="D150" s="169"/>
      <c r="E150" s="169"/>
      <c r="F150" s="169"/>
      <c r="G150" s="169"/>
      <c r="H150" s="169"/>
      <c r="I150" s="169"/>
      <c r="J150" s="169"/>
    </row>
    <row r="151" spans="1:10" ht="21">
      <c r="A151" s="169"/>
      <c r="B151" s="169"/>
      <c r="C151" s="169"/>
      <c r="D151" s="169"/>
      <c r="E151" s="169"/>
      <c r="F151" s="169"/>
      <c r="G151" s="169"/>
      <c r="H151" s="169"/>
      <c r="I151" s="169"/>
      <c r="J151" s="169"/>
    </row>
    <row r="152" spans="1:10" ht="21">
      <c r="A152" s="169"/>
      <c r="B152" s="169"/>
      <c r="C152" s="169"/>
      <c r="D152" s="169"/>
      <c r="E152" s="169"/>
      <c r="F152" s="169"/>
      <c r="G152" s="169"/>
      <c r="H152" s="169"/>
      <c r="I152" s="169"/>
      <c r="J152" s="169"/>
    </row>
    <row r="153" spans="1:10" ht="21">
      <c r="A153" s="169"/>
      <c r="B153" s="169"/>
      <c r="C153" s="169"/>
      <c r="D153" s="169"/>
      <c r="E153" s="169"/>
      <c r="F153" s="169"/>
      <c r="G153" s="169"/>
      <c r="H153" s="169"/>
      <c r="I153" s="169"/>
      <c r="J153" s="169"/>
    </row>
    <row r="154" spans="1:10" ht="21">
      <c r="A154" s="169"/>
      <c r="B154" s="169"/>
      <c r="C154" s="169"/>
      <c r="D154" s="169"/>
      <c r="E154" s="169"/>
      <c r="F154" s="169"/>
      <c r="G154" s="169"/>
      <c r="H154" s="169"/>
      <c r="I154" s="169"/>
      <c r="J154" s="169"/>
    </row>
    <row r="155" spans="1:10" ht="21">
      <c r="A155" s="169"/>
      <c r="B155" s="169"/>
      <c r="C155" s="169"/>
      <c r="D155" s="169"/>
      <c r="E155" s="169"/>
      <c r="F155" s="169"/>
      <c r="G155" s="169"/>
      <c r="H155" s="169"/>
      <c r="I155" s="169"/>
      <c r="J155" s="169"/>
    </row>
    <row r="156" spans="1:10" ht="21">
      <c r="A156" s="169"/>
      <c r="B156" s="169"/>
      <c r="C156" s="169"/>
      <c r="D156" s="169"/>
      <c r="E156" s="169"/>
      <c r="F156" s="169"/>
      <c r="G156" s="169"/>
      <c r="H156" s="169"/>
      <c r="I156" s="169"/>
      <c r="J156" s="169"/>
    </row>
    <row r="157" spans="1:10" ht="21">
      <c r="A157" s="169"/>
      <c r="B157" s="169"/>
      <c r="C157" s="169"/>
      <c r="D157" s="169"/>
      <c r="E157" s="169"/>
      <c r="F157" s="169"/>
      <c r="G157" s="169"/>
      <c r="H157" s="169"/>
      <c r="I157" s="169"/>
      <c r="J157" s="169"/>
    </row>
    <row r="158" spans="1:10" ht="21">
      <c r="A158" s="169"/>
      <c r="B158" s="169"/>
      <c r="C158" s="169"/>
      <c r="D158" s="169"/>
      <c r="E158" s="169"/>
      <c r="F158" s="169"/>
      <c r="G158" s="169"/>
      <c r="H158" s="169"/>
      <c r="I158" s="169"/>
      <c r="J158" s="169"/>
    </row>
    <row r="159" spans="1:10" ht="21">
      <c r="A159" s="169"/>
      <c r="B159" s="169"/>
      <c r="C159" s="169"/>
      <c r="D159" s="169"/>
      <c r="E159" s="169"/>
      <c r="F159" s="169"/>
      <c r="G159" s="169"/>
      <c r="H159" s="169"/>
      <c r="I159" s="169"/>
      <c r="J159" s="169"/>
    </row>
    <row r="160" spans="1:10" ht="21">
      <c r="A160" s="169"/>
      <c r="B160" s="169"/>
      <c r="C160" s="169"/>
      <c r="D160" s="169"/>
      <c r="E160" s="169"/>
      <c r="F160" s="169"/>
      <c r="G160" s="169"/>
      <c r="H160" s="169"/>
      <c r="I160" s="169"/>
      <c r="J160" s="169"/>
    </row>
    <row r="161" spans="1:10" ht="21">
      <c r="A161" s="169"/>
      <c r="B161" s="169"/>
      <c r="C161" s="169"/>
      <c r="D161" s="169"/>
      <c r="E161" s="169"/>
      <c r="F161" s="169"/>
      <c r="G161" s="169"/>
      <c r="H161" s="169"/>
      <c r="I161" s="169"/>
      <c r="J161" s="169"/>
    </row>
    <row r="162" spans="1:10" ht="21">
      <c r="A162" s="169"/>
      <c r="B162" s="169"/>
      <c r="C162" s="169"/>
      <c r="D162" s="169"/>
      <c r="E162" s="169"/>
      <c r="F162" s="169"/>
      <c r="G162" s="169"/>
      <c r="H162" s="169"/>
      <c r="I162" s="169"/>
      <c r="J162" s="169"/>
    </row>
    <row r="163" spans="1:10" ht="21">
      <c r="A163" s="169"/>
      <c r="B163" s="169"/>
      <c r="C163" s="169"/>
      <c r="D163" s="169"/>
      <c r="E163" s="169"/>
      <c r="F163" s="169"/>
      <c r="G163" s="169"/>
      <c r="H163" s="169"/>
      <c r="I163" s="169"/>
      <c r="J163" s="169"/>
    </row>
    <row r="164" spans="1:10" ht="21">
      <c r="A164" s="169"/>
      <c r="B164" s="169"/>
      <c r="C164" s="169"/>
      <c r="D164" s="169"/>
      <c r="E164" s="169"/>
      <c r="F164" s="169"/>
      <c r="G164" s="169"/>
      <c r="H164" s="169"/>
      <c r="I164" s="169"/>
      <c r="J164" s="169"/>
    </row>
    <row r="165" spans="1:10" ht="21">
      <c r="A165" s="169"/>
      <c r="B165" s="169"/>
      <c r="C165" s="169"/>
      <c r="D165" s="169"/>
      <c r="E165" s="169"/>
      <c r="F165" s="169"/>
      <c r="G165" s="169"/>
      <c r="H165" s="169"/>
      <c r="I165" s="169"/>
      <c r="J165" s="169"/>
    </row>
    <row r="166" spans="1:10" ht="21">
      <c r="A166" s="169"/>
      <c r="B166" s="169"/>
      <c r="C166" s="169"/>
      <c r="D166" s="169"/>
      <c r="E166" s="169"/>
      <c r="F166" s="169"/>
      <c r="G166" s="169"/>
      <c r="H166" s="169"/>
      <c r="I166" s="169"/>
      <c r="J166" s="169"/>
    </row>
    <row r="167" spans="1:10" ht="21">
      <c r="A167" s="169"/>
      <c r="B167" s="169"/>
      <c r="C167" s="169"/>
      <c r="D167" s="169"/>
      <c r="E167" s="169"/>
      <c r="F167" s="169"/>
      <c r="G167" s="169"/>
      <c r="H167" s="169"/>
      <c r="I167" s="169"/>
      <c r="J167" s="169"/>
    </row>
    <row r="168" spans="1:10" ht="21">
      <c r="A168" s="169"/>
      <c r="B168" s="169"/>
      <c r="C168" s="169"/>
      <c r="D168" s="169"/>
      <c r="E168" s="169"/>
      <c r="F168" s="169"/>
      <c r="G168" s="169"/>
      <c r="H168" s="169"/>
      <c r="I168" s="169"/>
      <c r="J168" s="169"/>
    </row>
    <row r="169" spans="1:10" ht="21">
      <c r="A169" s="169"/>
      <c r="B169" s="169"/>
      <c r="C169" s="169"/>
      <c r="D169" s="169"/>
      <c r="E169" s="169"/>
      <c r="F169" s="169"/>
      <c r="G169" s="169"/>
      <c r="H169" s="169"/>
      <c r="I169" s="169"/>
      <c r="J169" s="169"/>
    </row>
    <row r="170" spans="1:10" ht="21">
      <c r="A170" s="169"/>
      <c r="B170" s="169"/>
      <c r="C170" s="169"/>
      <c r="D170" s="169"/>
      <c r="E170" s="169"/>
      <c r="F170" s="169"/>
      <c r="G170" s="169"/>
      <c r="H170" s="169"/>
      <c r="I170" s="169"/>
      <c r="J170" s="169"/>
    </row>
    <row r="171" spans="1:10" ht="21">
      <c r="A171" s="169"/>
      <c r="B171" s="169"/>
      <c r="C171" s="169"/>
      <c r="D171" s="169"/>
      <c r="E171" s="169"/>
      <c r="F171" s="169"/>
      <c r="G171" s="169"/>
      <c r="H171" s="169"/>
      <c r="I171" s="169"/>
      <c r="J171" s="169"/>
    </row>
    <row r="172" spans="1:10" ht="21">
      <c r="A172" s="169"/>
      <c r="B172" s="169"/>
      <c r="C172" s="169"/>
      <c r="D172" s="169"/>
      <c r="E172" s="169"/>
      <c r="F172" s="169"/>
      <c r="G172" s="169"/>
      <c r="H172" s="169"/>
      <c r="I172" s="169"/>
      <c r="J172" s="169"/>
    </row>
    <row r="173" spans="1:10" ht="21">
      <c r="A173" s="169"/>
      <c r="B173" s="169"/>
      <c r="C173" s="169"/>
      <c r="D173" s="169"/>
      <c r="E173" s="169"/>
      <c r="F173" s="169"/>
      <c r="G173" s="169"/>
      <c r="H173" s="169"/>
      <c r="I173" s="169"/>
      <c r="J173" s="169"/>
    </row>
    <row r="174" spans="1:10" ht="21">
      <c r="A174" s="169"/>
      <c r="B174" s="169"/>
      <c r="C174" s="169"/>
      <c r="D174" s="169"/>
      <c r="E174" s="169"/>
      <c r="F174" s="169"/>
      <c r="G174" s="169"/>
      <c r="H174" s="169"/>
      <c r="I174" s="169"/>
      <c r="J174" s="169"/>
    </row>
    <row r="175" spans="1:10" ht="21">
      <c r="A175" s="169"/>
      <c r="B175" s="169"/>
      <c r="C175" s="169"/>
      <c r="D175" s="169"/>
      <c r="E175" s="169"/>
      <c r="F175" s="169"/>
      <c r="G175" s="169"/>
      <c r="H175" s="169"/>
      <c r="I175" s="169"/>
      <c r="J175" s="169"/>
    </row>
    <row r="176" spans="1:10" ht="21">
      <c r="A176" s="169"/>
      <c r="B176" s="169"/>
      <c r="C176" s="169"/>
      <c r="D176" s="169"/>
      <c r="E176" s="169"/>
      <c r="F176" s="169"/>
      <c r="G176" s="169"/>
      <c r="H176" s="169"/>
      <c r="I176" s="169"/>
      <c r="J176" s="169"/>
    </row>
    <row r="177" spans="1:10" ht="21">
      <c r="A177" s="169"/>
      <c r="B177" s="169"/>
      <c r="C177" s="169"/>
      <c r="D177" s="169"/>
      <c r="E177" s="169"/>
      <c r="F177" s="169"/>
      <c r="G177" s="169"/>
      <c r="H177" s="169"/>
      <c r="I177" s="169"/>
      <c r="J177" s="169"/>
    </row>
    <row r="178" spans="1:10" ht="21">
      <c r="A178" s="169"/>
      <c r="B178" s="169"/>
      <c r="C178" s="169"/>
      <c r="D178" s="169"/>
      <c r="E178" s="169"/>
      <c r="F178" s="169"/>
      <c r="G178" s="169"/>
      <c r="H178" s="169"/>
      <c r="I178" s="169"/>
      <c r="J178" s="169"/>
    </row>
    <row r="179" spans="1:10" ht="21">
      <c r="A179" s="169"/>
      <c r="B179" s="169"/>
      <c r="C179" s="169"/>
      <c r="D179" s="169"/>
      <c r="E179" s="169"/>
      <c r="F179" s="169"/>
      <c r="G179" s="169"/>
      <c r="H179" s="169"/>
      <c r="I179" s="169"/>
      <c r="J179" s="169"/>
    </row>
  </sheetData>
  <sheetProtection/>
  <mergeCells count="15">
    <mergeCell ref="C5:F5"/>
    <mergeCell ref="C6:F6"/>
    <mergeCell ref="C9:F9"/>
    <mergeCell ref="C10:F10"/>
    <mergeCell ref="C20:F20"/>
    <mergeCell ref="C21:F21"/>
    <mergeCell ref="C3:F3"/>
    <mergeCell ref="A1:J1"/>
    <mergeCell ref="A2:J2"/>
    <mergeCell ref="C12:F12"/>
    <mergeCell ref="C18:F18"/>
    <mergeCell ref="C11:F11"/>
    <mergeCell ref="C14:F14"/>
    <mergeCell ref="C15:F15"/>
    <mergeCell ref="C16:F16"/>
  </mergeCells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16"/>
  <sheetViews>
    <sheetView zoomScalePageLayoutView="0" workbookViewId="0" topLeftCell="A1">
      <selection activeCell="M7" sqref="M7"/>
    </sheetView>
  </sheetViews>
  <sheetFormatPr defaultColWidth="9.140625" defaultRowHeight="15"/>
  <cols>
    <col min="1" max="1" width="4.7109375" style="0" customWidth="1"/>
    <col min="4" max="4" width="6.00390625" style="0" customWidth="1"/>
    <col min="6" max="6" width="7.00390625" style="0" customWidth="1"/>
    <col min="10" max="10" width="7.7109375" style="0" customWidth="1"/>
  </cols>
  <sheetData>
    <row r="1" spans="1:10" ht="21">
      <c r="A1" s="228" t="s">
        <v>247</v>
      </c>
      <c r="B1" s="228"/>
      <c r="C1" s="228"/>
      <c r="D1" s="228"/>
      <c r="E1" s="228"/>
      <c r="F1" s="228"/>
      <c r="G1" s="228"/>
      <c r="H1" s="228"/>
      <c r="I1" s="228"/>
      <c r="J1" s="228"/>
    </row>
    <row r="2" spans="1:10" ht="21">
      <c r="A2" s="228" t="s">
        <v>146</v>
      </c>
      <c r="B2" s="228"/>
      <c r="C2" s="228"/>
      <c r="D2" s="228"/>
      <c r="E2" s="228"/>
      <c r="F2" s="228"/>
      <c r="G2" s="228"/>
      <c r="H2" s="228"/>
      <c r="I2" s="228"/>
      <c r="J2" s="228"/>
    </row>
    <row r="3" spans="1:10" ht="21">
      <c r="A3" s="136" t="s">
        <v>1</v>
      </c>
      <c r="B3" s="137" t="s">
        <v>38</v>
      </c>
      <c r="C3" s="227" t="s">
        <v>39</v>
      </c>
      <c r="D3" s="227"/>
      <c r="E3" s="227"/>
      <c r="F3" s="227"/>
      <c r="G3" s="137" t="s">
        <v>37</v>
      </c>
      <c r="H3" s="137" t="s">
        <v>21</v>
      </c>
      <c r="I3" s="139" t="s">
        <v>40</v>
      </c>
      <c r="J3" s="137" t="s">
        <v>41</v>
      </c>
    </row>
    <row r="4" spans="1:10" ht="21">
      <c r="A4" s="140"/>
      <c r="B4" s="141"/>
      <c r="C4" s="138" t="s">
        <v>42</v>
      </c>
      <c r="D4" s="138" t="s">
        <v>43</v>
      </c>
      <c r="E4" s="138" t="s">
        <v>44</v>
      </c>
      <c r="F4" s="138" t="s">
        <v>45</v>
      </c>
      <c r="G4" s="141"/>
      <c r="H4" s="141" t="s">
        <v>27</v>
      </c>
      <c r="I4" s="142"/>
      <c r="J4" s="141"/>
    </row>
    <row r="5" spans="1:10" ht="21">
      <c r="A5" s="143">
        <v>1</v>
      </c>
      <c r="B5" s="144" t="s">
        <v>220</v>
      </c>
      <c r="C5" s="224" t="s">
        <v>147</v>
      </c>
      <c r="D5" s="225"/>
      <c r="E5" s="225"/>
      <c r="F5" s="226"/>
      <c r="G5" s="144" t="s">
        <v>221</v>
      </c>
      <c r="H5" s="145">
        <v>72460</v>
      </c>
      <c r="I5" s="146" t="s">
        <v>222</v>
      </c>
      <c r="J5" s="144">
        <v>2</v>
      </c>
    </row>
    <row r="6" spans="1:10" ht="21">
      <c r="A6" s="143">
        <v>2</v>
      </c>
      <c r="B6" s="144" t="s">
        <v>96</v>
      </c>
      <c r="C6" s="224" t="s">
        <v>223</v>
      </c>
      <c r="D6" s="225"/>
      <c r="E6" s="225"/>
      <c r="F6" s="226"/>
      <c r="G6" s="144" t="s">
        <v>224</v>
      </c>
      <c r="H6" s="145">
        <v>372000</v>
      </c>
      <c r="I6" s="209" t="s">
        <v>225</v>
      </c>
      <c r="J6" s="144">
        <v>2</v>
      </c>
    </row>
    <row r="7" spans="1:10" ht="21">
      <c r="A7" s="167"/>
      <c r="B7" s="174"/>
      <c r="C7" s="144" t="s">
        <v>226</v>
      </c>
      <c r="D7" s="144">
        <v>6</v>
      </c>
      <c r="E7" s="144" t="s">
        <v>227</v>
      </c>
      <c r="F7" s="144" t="s">
        <v>228</v>
      </c>
      <c r="G7" s="144"/>
      <c r="H7" s="145">
        <v>37200</v>
      </c>
      <c r="I7" s="209" t="s">
        <v>229</v>
      </c>
      <c r="J7" s="144">
        <v>2</v>
      </c>
    </row>
    <row r="8" spans="1:10" ht="21">
      <c r="A8" s="167"/>
      <c r="B8" s="174"/>
      <c r="C8" s="144" t="s">
        <v>230</v>
      </c>
      <c r="D8" s="144">
        <v>9</v>
      </c>
      <c r="E8" s="144" t="s">
        <v>231</v>
      </c>
      <c r="F8" s="144" t="s">
        <v>228</v>
      </c>
      <c r="G8" s="144"/>
      <c r="H8" s="145">
        <v>37200</v>
      </c>
      <c r="I8" s="209" t="s">
        <v>229</v>
      </c>
      <c r="J8" s="144">
        <v>2</v>
      </c>
    </row>
    <row r="9" spans="1:10" ht="21">
      <c r="A9" s="167"/>
      <c r="B9" s="174"/>
      <c r="C9" s="144" t="s">
        <v>232</v>
      </c>
      <c r="D9" s="144">
        <v>2</v>
      </c>
      <c r="E9" s="144" t="s">
        <v>228</v>
      </c>
      <c r="F9" s="144" t="s">
        <v>228</v>
      </c>
      <c r="G9" s="144"/>
      <c r="H9" s="145">
        <v>37200</v>
      </c>
      <c r="I9" s="209" t="s">
        <v>229</v>
      </c>
      <c r="J9" s="144">
        <v>2</v>
      </c>
    </row>
    <row r="10" spans="1:10" ht="21">
      <c r="A10" s="167"/>
      <c r="B10" s="174"/>
      <c r="C10" s="144" t="s">
        <v>233</v>
      </c>
      <c r="D10" s="144">
        <v>2</v>
      </c>
      <c r="E10" s="144" t="s">
        <v>234</v>
      </c>
      <c r="F10" s="144" t="s">
        <v>228</v>
      </c>
      <c r="G10" s="144"/>
      <c r="H10" s="145">
        <v>37200</v>
      </c>
      <c r="I10" s="209" t="s">
        <v>229</v>
      </c>
      <c r="J10" s="144">
        <v>2</v>
      </c>
    </row>
    <row r="11" spans="1:10" ht="21">
      <c r="A11" s="167"/>
      <c r="B11" s="174"/>
      <c r="C11" s="144" t="s">
        <v>235</v>
      </c>
      <c r="D11" s="144">
        <v>5</v>
      </c>
      <c r="E11" s="144" t="s">
        <v>236</v>
      </c>
      <c r="F11" s="144" t="s">
        <v>228</v>
      </c>
      <c r="G11" s="144"/>
      <c r="H11" s="145">
        <v>37200</v>
      </c>
      <c r="I11" s="209" t="s">
        <v>229</v>
      </c>
      <c r="J11" s="144">
        <v>2</v>
      </c>
    </row>
    <row r="12" spans="1:10" ht="21">
      <c r="A12" s="167"/>
      <c r="B12" s="174"/>
      <c r="C12" s="144" t="s">
        <v>237</v>
      </c>
      <c r="D12" s="144">
        <v>5</v>
      </c>
      <c r="E12" s="144" t="s">
        <v>227</v>
      </c>
      <c r="F12" s="144" t="s">
        <v>228</v>
      </c>
      <c r="G12" s="144"/>
      <c r="H12" s="145">
        <v>37200</v>
      </c>
      <c r="I12" s="209" t="s">
        <v>238</v>
      </c>
      <c r="J12" s="144">
        <v>2</v>
      </c>
    </row>
    <row r="13" spans="1:10" ht="21">
      <c r="A13" s="167"/>
      <c r="B13" s="174"/>
      <c r="C13" s="144" t="s">
        <v>239</v>
      </c>
      <c r="D13" s="144">
        <v>3</v>
      </c>
      <c r="E13" s="144" t="s">
        <v>240</v>
      </c>
      <c r="F13" s="144" t="s">
        <v>228</v>
      </c>
      <c r="G13" s="144"/>
      <c r="H13" s="145">
        <v>37200</v>
      </c>
      <c r="I13" s="209" t="s">
        <v>238</v>
      </c>
      <c r="J13" s="144">
        <v>2</v>
      </c>
    </row>
    <row r="14" spans="1:10" ht="21">
      <c r="A14" s="167"/>
      <c r="B14" s="174"/>
      <c r="C14" s="144" t="s">
        <v>241</v>
      </c>
      <c r="D14" s="144">
        <v>4</v>
      </c>
      <c r="E14" s="144" t="s">
        <v>242</v>
      </c>
      <c r="F14" s="144" t="s">
        <v>228</v>
      </c>
      <c r="G14" s="144"/>
      <c r="H14" s="145">
        <v>37200</v>
      </c>
      <c r="I14" s="209" t="s">
        <v>238</v>
      </c>
      <c r="J14" s="144">
        <v>2</v>
      </c>
    </row>
    <row r="15" spans="1:10" ht="21">
      <c r="A15" s="167"/>
      <c r="B15" s="174"/>
      <c r="C15" s="144" t="s">
        <v>243</v>
      </c>
      <c r="D15" s="144">
        <v>3</v>
      </c>
      <c r="E15" s="144" t="s">
        <v>244</v>
      </c>
      <c r="F15" s="144" t="s">
        <v>228</v>
      </c>
      <c r="G15" s="144"/>
      <c r="H15" s="145">
        <v>37200</v>
      </c>
      <c r="I15" s="209" t="s">
        <v>238</v>
      </c>
      <c r="J15" s="144">
        <v>2</v>
      </c>
    </row>
    <row r="16" spans="1:10" ht="21">
      <c r="A16" s="156"/>
      <c r="B16" s="164"/>
      <c r="C16" s="144" t="s">
        <v>245</v>
      </c>
      <c r="D16" s="144">
        <v>8</v>
      </c>
      <c r="E16" s="144" t="s">
        <v>236</v>
      </c>
      <c r="F16" s="144" t="s">
        <v>228</v>
      </c>
      <c r="G16" s="144"/>
      <c r="H16" s="145">
        <v>37200</v>
      </c>
      <c r="I16" s="209" t="s">
        <v>238</v>
      </c>
      <c r="J16" s="144">
        <v>2</v>
      </c>
    </row>
  </sheetData>
  <sheetProtection/>
  <mergeCells count="5">
    <mergeCell ref="A1:J1"/>
    <mergeCell ref="A2:J2"/>
    <mergeCell ref="C3:F3"/>
    <mergeCell ref="C5:F5"/>
    <mergeCell ref="C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J31"/>
  <sheetViews>
    <sheetView zoomScalePageLayoutView="0" workbookViewId="0" topLeftCell="A3">
      <selection activeCell="L15" sqref="L15"/>
    </sheetView>
  </sheetViews>
  <sheetFormatPr defaultColWidth="9.140625" defaultRowHeight="15"/>
  <cols>
    <col min="1" max="1" width="4.421875" style="1" customWidth="1"/>
    <col min="2" max="2" width="37.7109375" style="1" customWidth="1"/>
    <col min="3" max="3" width="8.7109375" style="1" customWidth="1"/>
    <col min="4" max="4" width="10.28125" style="1" customWidth="1"/>
    <col min="5" max="5" width="10.421875" style="1" customWidth="1"/>
    <col min="6" max="6" width="10.00390625" style="1" customWidth="1"/>
    <col min="7" max="16384" width="9.00390625" style="1" customWidth="1"/>
  </cols>
  <sheetData>
    <row r="1" spans="1:6" ht="21">
      <c r="A1" s="236" t="s">
        <v>0</v>
      </c>
      <c r="B1" s="236"/>
      <c r="C1" s="236"/>
      <c r="D1" s="236"/>
      <c r="E1" s="236"/>
      <c r="F1" s="236"/>
    </row>
    <row r="2" spans="1:6" ht="21">
      <c r="A2" s="236" t="s">
        <v>155</v>
      </c>
      <c r="B2" s="236"/>
      <c r="C2" s="236"/>
      <c r="D2" s="236"/>
      <c r="E2" s="236"/>
      <c r="F2" s="236"/>
    </row>
    <row r="3" spans="1:6" s="2" customFormat="1" ht="21">
      <c r="A3" s="237" t="s">
        <v>154</v>
      </c>
      <c r="B3" s="237"/>
      <c r="C3" s="237"/>
      <c r="D3" s="237"/>
      <c r="E3" s="237"/>
      <c r="F3" s="237"/>
    </row>
    <row r="4" spans="1:6" ht="21">
      <c r="A4" s="3"/>
      <c r="B4" s="3"/>
      <c r="C4" s="3"/>
      <c r="D4" s="3"/>
      <c r="E4" s="3"/>
      <c r="F4" s="3"/>
    </row>
    <row r="5" spans="1:6" s="21" customFormat="1" ht="21">
      <c r="A5" s="19" t="s">
        <v>1</v>
      </c>
      <c r="B5" s="19" t="s">
        <v>2</v>
      </c>
      <c r="C5" s="19" t="s">
        <v>3</v>
      </c>
      <c r="D5" s="19" t="s">
        <v>4</v>
      </c>
      <c r="E5" s="20" t="s">
        <v>17</v>
      </c>
      <c r="F5" s="19" t="s">
        <v>16</v>
      </c>
    </row>
    <row r="6" spans="1:6" ht="21">
      <c r="A6" s="119">
        <v>1</v>
      </c>
      <c r="B6" s="95" t="s">
        <v>178</v>
      </c>
      <c r="C6" s="95"/>
      <c r="D6" s="95"/>
      <c r="E6" s="98"/>
      <c r="F6" s="98"/>
    </row>
    <row r="7" spans="1:10" ht="21">
      <c r="A7" s="119"/>
      <c r="B7" s="115" t="s">
        <v>179</v>
      </c>
      <c r="C7" s="116" t="s">
        <v>171</v>
      </c>
      <c r="D7" s="116">
        <v>2</v>
      </c>
      <c r="E7" s="114">
        <v>600</v>
      </c>
      <c r="F7" s="97">
        <f>E7*D7</f>
        <v>1200</v>
      </c>
      <c r="J7" s="1">
        <v>1200</v>
      </c>
    </row>
    <row r="8" spans="1:10" ht="21">
      <c r="A8" s="119"/>
      <c r="B8" s="115" t="s">
        <v>180</v>
      </c>
      <c r="C8" s="116" t="s">
        <v>171</v>
      </c>
      <c r="D8" s="116">
        <v>4</v>
      </c>
      <c r="E8" s="114">
        <v>1200</v>
      </c>
      <c r="F8" s="97">
        <f>E8*D8</f>
        <v>4800</v>
      </c>
      <c r="J8" s="1">
        <v>4800</v>
      </c>
    </row>
    <row r="9" spans="1:6" ht="21">
      <c r="A9" s="119"/>
      <c r="B9" s="115" t="s">
        <v>70</v>
      </c>
      <c r="C9" s="116"/>
      <c r="D9" s="116"/>
      <c r="E9" s="114"/>
      <c r="F9" s="97"/>
    </row>
    <row r="10" spans="1:10" ht="21">
      <c r="A10" s="119"/>
      <c r="B10" s="115" t="s">
        <v>196</v>
      </c>
      <c r="C10" s="94" t="s">
        <v>6</v>
      </c>
      <c r="D10" s="94">
        <v>143</v>
      </c>
      <c r="E10" s="114">
        <v>150</v>
      </c>
      <c r="F10" s="97">
        <f>E10*D10</f>
        <v>21450</v>
      </c>
      <c r="J10" s="1">
        <v>21450</v>
      </c>
    </row>
    <row r="11" spans="1:6" ht="21">
      <c r="A11" s="119"/>
      <c r="B11" s="115" t="s">
        <v>184</v>
      </c>
      <c r="C11" s="94"/>
      <c r="D11" s="94"/>
      <c r="E11" s="114"/>
      <c r="F11" s="97"/>
    </row>
    <row r="12" spans="1:10" ht="21">
      <c r="A12" s="119"/>
      <c r="B12" s="115" t="s">
        <v>197</v>
      </c>
      <c r="C12" s="94" t="s">
        <v>6</v>
      </c>
      <c r="D12" s="94">
        <v>143</v>
      </c>
      <c r="E12" s="114">
        <v>70</v>
      </c>
      <c r="F12" s="97">
        <f>E12*D12</f>
        <v>10010</v>
      </c>
      <c r="J12" s="1">
        <v>10010</v>
      </c>
    </row>
    <row r="13" spans="1:10" ht="21">
      <c r="A13" s="118"/>
      <c r="B13" s="115" t="s">
        <v>201</v>
      </c>
      <c r="C13" s="94" t="s">
        <v>6</v>
      </c>
      <c r="D13" s="94">
        <v>140</v>
      </c>
      <c r="E13" s="114">
        <v>200</v>
      </c>
      <c r="F13" s="97">
        <f>E13*D13</f>
        <v>28000</v>
      </c>
      <c r="J13" s="1">
        <v>28000</v>
      </c>
    </row>
    <row r="14" spans="1:6" ht="21">
      <c r="A14" s="118"/>
      <c r="B14" s="115" t="s">
        <v>198</v>
      </c>
      <c r="C14" s="94"/>
      <c r="D14" s="94"/>
      <c r="E14" s="114"/>
      <c r="F14" s="97"/>
    </row>
    <row r="15" spans="1:6" ht="21">
      <c r="A15" s="119"/>
      <c r="B15" s="115" t="s">
        <v>199</v>
      </c>
      <c r="C15" s="94" t="s">
        <v>6</v>
      </c>
      <c r="D15" s="94">
        <v>140</v>
      </c>
      <c r="E15" s="114">
        <v>50</v>
      </c>
      <c r="F15" s="97">
        <f>E15*D15</f>
        <v>7000</v>
      </c>
    </row>
    <row r="16" spans="1:6" ht="21">
      <c r="A16" s="119"/>
      <c r="B16" s="115" t="s">
        <v>200</v>
      </c>
      <c r="C16" s="94"/>
      <c r="D16" s="96"/>
      <c r="E16" s="97"/>
      <c r="F16" s="97"/>
    </row>
    <row r="17" spans="1:6" ht="21">
      <c r="A17" s="118"/>
      <c r="B17" s="192"/>
      <c r="C17" s="47"/>
      <c r="D17" s="47"/>
      <c r="E17" s="47"/>
      <c r="F17" s="97"/>
    </row>
    <row r="18" spans="1:6" ht="21">
      <c r="A18" s="129"/>
      <c r="B18" s="193"/>
      <c r="C18" s="122"/>
      <c r="D18" s="121"/>
      <c r="E18" s="121"/>
      <c r="F18" s="130"/>
    </row>
    <row r="19" spans="1:10" ht="21">
      <c r="A19" s="238" t="s">
        <v>177</v>
      </c>
      <c r="B19" s="239"/>
      <c r="C19" s="239"/>
      <c r="D19" s="239"/>
      <c r="E19" s="240"/>
      <c r="F19" s="133">
        <f>SUM(F6:F15)</f>
        <v>72460</v>
      </c>
      <c r="J19" s="133">
        <f>SUM(J6:J15)</f>
        <v>65460</v>
      </c>
    </row>
    <row r="21" ht="21">
      <c r="B21" s="21" t="s">
        <v>29</v>
      </c>
    </row>
    <row r="22" ht="21">
      <c r="B22" s="1" t="s">
        <v>181</v>
      </c>
    </row>
    <row r="23" ht="21">
      <c r="B23" s="1" t="s">
        <v>192</v>
      </c>
    </row>
    <row r="24" ht="21">
      <c r="B24" s="1" t="s">
        <v>185</v>
      </c>
    </row>
    <row r="25" ht="21">
      <c r="B25" s="1" t="s">
        <v>182</v>
      </c>
    </row>
    <row r="26" ht="21">
      <c r="B26" s="1" t="s">
        <v>183</v>
      </c>
    </row>
    <row r="27" ht="21">
      <c r="B27" s="1" t="s">
        <v>186</v>
      </c>
    </row>
    <row r="28" spans="1:9" ht="21">
      <c r="A28" s="91"/>
      <c r="B28" s="91"/>
      <c r="C28" s="79"/>
      <c r="D28" s="241"/>
      <c r="E28" s="242"/>
      <c r="F28" s="242"/>
      <c r="G28" s="242"/>
      <c r="H28" s="242"/>
      <c r="I28" s="242"/>
    </row>
    <row r="29" spans="1:7" ht="21">
      <c r="A29" s="2"/>
      <c r="B29" s="23"/>
      <c r="C29" s="2"/>
      <c r="D29" s="2"/>
      <c r="E29" s="131"/>
      <c r="F29" s="132"/>
      <c r="G29" s="30"/>
    </row>
    <row r="30" spans="1:6" ht="21">
      <c r="A30" s="2"/>
      <c r="B30" s="2"/>
      <c r="C30" s="2"/>
      <c r="D30" s="235"/>
      <c r="E30" s="235"/>
      <c r="F30" s="235"/>
    </row>
    <row r="31" spans="4:6" ht="21">
      <c r="D31" s="23"/>
      <c r="E31" s="23"/>
      <c r="F31" s="23"/>
    </row>
  </sheetData>
  <sheetProtection/>
  <mergeCells count="6">
    <mergeCell ref="D30:F30"/>
    <mergeCell ref="A1:F1"/>
    <mergeCell ref="A2:F2"/>
    <mergeCell ref="A3:F3"/>
    <mergeCell ref="A19:E19"/>
    <mergeCell ref="D28:I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K45"/>
  <sheetViews>
    <sheetView zoomScale="98" zoomScaleNormal="98" zoomScalePageLayoutView="0" workbookViewId="0" topLeftCell="A29">
      <selection activeCell="A29" sqref="A29:IV45"/>
    </sheetView>
  </sheetViews>
  <sheetFormatPr defaultColWidth="9.140625" defaultRowHeight="15"/>
  <cols>
    <col min="1" max="1" width="4.421875" style="1" customWidth="1"/>
    <col min="2" max="2" width="41.421875" style="1" customWidth="1"/>
    <col min="3" max="3" width="8.7109375" style="1" customWidth="1"/>
    <col min="4" max="4" width="7.8515625" style="1" customWidth="1"/>
    <col min="5" max="5" width="11.421875" style="1" customWidth="1"/>
    <col min="6" max="6" width="13.140625" style="1" customWidth="1"/>
    <col min="7" max="16384" width="9.00390625" style="1" customWidth="1"/>
  </cols>
  <sheetData>
    <row r="1" spans="1:6" ht="21">
      <c r="A1" s="236" t="s">
        <v>0</v>
      </c>
      <c r="B1" s="236"/>
      <c r="C1" s="236"/>
      <c r="D1" s="236"/>
      <c r="E1" s="236"/>
      <c r="F1" s="236"/>
    </row>
    <row r="2" spans="1:6" ht="21">
      <c r="A2" s="228" t="s">
        <v>202</v>
      </c>
      <c r="B2" s="228"/>
      <c r="C2" s="228"/>
      <c r="D2" s="228"/>
      <c r="E2" s="228"/>
      <c r="F2" s="228"/>
    </row>
    <row r="3" spans="1:6" s="2" customFormat="1" ht="21">
      <c r="A3" s="243" t="s">
        <v>154</v>
      </c>
      <c r="B3" s="243"/>
      <c r="C3" s="243"/>
      <c r="D3" s="243"/>
      <c r="E3" s="243"/>
      <c r="F3" s="243"/>
    </row>
    <row r="4" spans="1:6" s="21" customFormat="1" ht="21">
      <c r="A4" s="194" t="s">
        <v>1</v>
      </c>
      <c r="B4" s="194" t="s">
        <v>2</v>
      </c>
      <c r="C4" s="194" t="s">
        <v>3</v>
      </c>
      <c r="D4" s="194" t="s">
        <v>4</v>
      </c>
      <c r="E4" s="195" t="s">
        <v>17</v>
      </c>
      <c r="F4" s="194" t="s">
        <v>16</v>
      </c>
    </row>
    <row r="5" spans="1:6" ht="21">
      <c r="A5" s="196">
        <v>1</v>
      </c>
      <c r="B5" s="197" t="s">
        <v>187</v>
      </c>
      <c r="C5" s="198"/>
      <c r="D5" s="198"/>
      <c r="E5" s="199"/>
      <c r="F5" s="199"/>
    </row>
    <row r="6" spans="1:6" ht="21">
      <c r="A6" s="200"/>
      <c r="B6" s="201" t="s">
        <v>188</v>
      </c>
      <c r="C6" s="202"/>
      <c r="D6" s="202"/>
      <c r="E6" s="203"/>
      <c r="F6" s="203"/>
    </row>
    <row r="7" spans="1:6" ht="21">
      <c r="A7" s="204"/>
      <c r="B7" s="115" t="s">
        <v>69</v>
      </c>
      <c r="C7" s="115"/>
      <c r="D7" s="115"/>
      <c r="E7" s="205"/>
      <c r="F7" s="205"/>
    </row>
    <row r="8" spans="1:9" ht="21">
      <c r="A8" s="204"/>
      <c r="B8" s="115" t="s">
        <v>175</v>
      </c>
      <c r="C8" s="116" t="s">
        <v>171</v>
      </c>
      <c r="D8" s="117">
        <v>2</v>
      </c>
      <c r="E8" s="206">
        <v>600</v>
      </c>
      <c r="F8" s="206">
        <f>E8*D8</f>
        <v>1200</v>
      </c>
      <c r="I8" s="1">
        <v>1200</v>
      </c>
    </row>
    <row r="9" spans="1:9" ht="21">
      <c r="A9" s="204"/>
      <c r="B9" s="115" t="s">
        <v>176</v>
      </c>
      <c r="C9" s="116" t="s">
        <v>6</v>
      </c>
      <c r="D9" s="117">
        <v>5</v>
      </c>
      <c r="E9" s="206">
        <v>600</v>
      </c>
      <c r="F9" s="206">
        <f>E9*D9</f>
        <v>3000</v>
      </c>
      <c r="I9" s="1">
        <v>3000</v>
      </c>
    </row>
    <row r="10" spans="1:6" ht="21">
      <c r="A10" s="204"/>
      <c r="B10" s="115" t="s">
        <v>70</v>
      </c>
      <c r="C10" s="116"/>
      <c r="D10" s="117"/>
      <c r="E10" s="206"/>
      <c r="F10" s="206"/>
    </row>
    <row r="11" spans="1:9" ht="21">
      <c r="A11" s="204"/>
      <c r="B11" s="115" t="s">
        <v>203</v>
      </c>
      <c r="C11" s="116" t="s">
        <v>6</v>
      </c>
      <c r="D11" s="117">
        <v>25</v>
      </c>
      <c r="E11" s="206">
        <v>150</v>
      </c>
      <c r="F11" s="206">
        <f>E11*D11</f>
        <v>3750</v>
      </c>
      <c r="I11" s="1">
        <v>3750</v>
      </c>
    </row>
    <row r="12" spans="1:6" ht="21">
      <c r="A12" s="204"/>
      <c r="B12" s="115" t="s">
        <v>204</v>
      </c>
      <c r="C12" s="116"/>
      <c r="D12" s="117"/>
      <c r="E12" s="206"/>
      <c r="F12" s="206"/>
    </row>
    <row r="13" spans="1:9" ht="21">
      <c r="A13" s="204"/>
      <c r="B13" s="115" t="s">
        <v>205</v>
      </c>
      <c r="C13" s="116" t="s">
        <v>6</v>
      </c>
      <c r="D13" s="117">
        <v>25</v>
      </c>
      <c r="E13" s="206">
        <v>70</v>
      </c>
      <c r="F13" s="206">
        <f>E13*D13</f>
        <v>1750</v>
      </c>
      <c r="I13" s="1">
        <v>1750</v>
      </c>
    </row>
    <row r="14" spans="1:6" ht="21">
      <c r="A14" s="204"/>
      <c r="B14" s="115" t="s">
        <v>206</v>
      </c>
      <c r="C14" s="116"/>
      <c r="D14" s="117"/>
      <c r="E14" s="206"/>
      <c r="F14" s="206"/>
    </row>
    <row r="15" spans="1:6" ht="21">
      <c r="A15" s="204"/>
      <c r="B15" s="115" t="s">
        <v>207</v>
      </c>
      <c r="C15" s="207" t="s">
        <v>6</v>
      </c>
      <c r="D15" s="182">
        <v>20</v>
      </c>
      <c r="E15" s="182">
        <v>50</v>
      </c>
      <c r="F15" s="206">
        <f>E15*D15</f>
        <v>1000</v>
      </c>
    </row>
    <row r="16" spans="1:6" ht="21">
      <c r="A16" s="204">
        <v>2</v>
      </c>
      <c r="B16" s="115" t="s">
        <v>174</v>
      </c>
      <c r="C16" s="116"/>
      <c r="D16" s="117"/>
      <c r="E16" s="206"/>
      <c r="F16" s="206"/>
    </row>
    <row r="17" spans="1:6" ht="21">
      <c r="A17" s="204"/>
      <c r="B17" s="115" t="s">
        <v>172</v>
      </c>
      <c r="C17" s="116"/>
      <c r="D17" s="117"/>
      <c r="E17" s="206"/>
      <c r="F17" s="206"/>
    </row>
    <row r="18" spans="1:9" ht="21">
      <c r="A18" s="204"/>
      <c r="B18" s="115" t="s">
        <v>208</v>
      </c>
      <c r="C18" s="116" t="s">
        <v>6</v>
      </c>
      <c r="D18" s="117">
        <v>5</v>
      </c>
      <c r="E18" s="206">
        <v>600</v>
      </c>
      <c r="F18" s="206">
        <f>E18*D18</f>
        <v>3000</v>
      </c>
      <c r="I18" s="1">
        <v>3000</v>
      </c>
    </row>
    <row r="19" spans="1:6" ht="21">
      <c r="A19" s="204"/>
      <c r="B19" s="115" t="s">
        <v>173</v>
      </c>
      <c r="C19" s="116"/>
      <c r="D19" s="117"/>
      <c r="E19" s="206"/>
      <c r="F19" s="206"/>
    </row>
    <row r="20" spans="1:9" ht="21">
      <c r="A20" s="204"/>
      <c r="B20" s="115" t="s">
        <v>203</v>
      </c>
      <c r="C20" s="116" t="s">
        <v>6</v>
      </c>
      <c r="D20" s="117">
        <v>25</v>
      </c>
      <c r="E20" s="206">
        <v>150</v>
      </c>
      <c r="F20" s="206">
        <f>E20*D20</f>
        <v>3750</v>
      </c>
      <c r="I20" s="1">
        <v>3750</v>
      </c>
    </row>
    <row r="21" spans="1:6" ht="21">
      <c r="A21" s="204"/>
      <c r="B21" s="115" t="s">
        <v>204</v>
      </c>
      <c r="C21" s="116"/>
      <c r="D21" s="117"/>
      <c r="E21" s="206"/>
      <c r="F21" s="206"/>
    </row>
    <row r="22" spans="1:9" ht="21">
      <c r="A22" s="204"/>
      <c r="B22" s="115" t="s">
        <v>205</v>
      </c>
      <c r="C22" s="116" t="s">
        <v>6</v>
      </c>
      <c r="D22" s="117">
        <v>25</v>
      </c>
      <c r="E22" s="206">
        <v>70</v>
      </c>
      <c r="F22" s="206">
        <f>E22*D22</f>
        <v>1750</v>
      </c>
      <c r="I22" s="1">
        <v>1750</v>
      </c>
    </row>
    <row r="23" spans="1:6" ht="21">
      <c r="A23" s="204"/>
      <c r="B23" s="115" t="s">
        <v>206</v>
      </c>
      <c r="C23" s="116"/>
      <c r="D23" s="117"/>
      <c r="E23" s="206"/>
      <c r="F23" s="206"/>
    </row>
    <row r="24" spans="1:6" ht="21">
      <c r="A24" s="204">
        <v>3</v>
      </c>
      <c r="B24" s="192" t="s">
        <v>30</v>
      </c>
      <c r="C24" s="116"/>
      <c r="D24" s="117"/>
      <c r="E24" s="206"/>
      <c r="F24" s="206"/>
    </row>
    <row r="25" spans="1:9" ht="21">
      <c r="A25" s="204"/>
      <c r="B25" s="115" t="s">
        <v>158</v>
      </c>
      <c r="C25" s="116" t="s">
        <v>6</v>
      </c>
      <c r="D25" s="117">
        <v>20</v>
      </c>
      <c r="E25" s="206">
        <v>900</v>
      </c>
      <c r="F25" s="206">
        <f>E25*D25</f>
        <v>18000</v>
      </c>
      <c r="I25" s="212"/>
    </row>
    <row r="26" spans="1:11" ht="21">
      <c r="A26" s="244" t="s">
        <v>170</v>
      </c>
      <c r="B26" s="245"/>
      <c r="C26" s="245"/>
      <c r="D26" s="245"/>
      <c r="E26" s="246"/>
      <c r="F26" s="185">
        <f>SUM(F8:F25)</f>
        <v>37200</v>
      </c>
      <c r="G26" s="30"/>
      <c r="I26" s="185">
        <f>SUM(I8:I25)</f>
        <v>18200</v>
      </c>
      <c r="J26" s="1" t="s">
        <v>246</v>
      </c>
      <c r="K26" s="1">
        <v>182000</v>
      </c>
    </row>
    <row r="27" spans="1:6" ht="21">
      <c r="A27" s="247" t="s">
        <v>191</v>
      </c>
      <c r="B27" s="247"/>
      <c r="C27" s="247"/>
      <c r="D27" s="247"/>
      <c r="E27" s="247"/>
      <c r="F27" s="185">
        <v>372000</v>
      </c>
    </row>
    <row r="28" spans="1:6" ht="21">
      <c r="A28" s="190"/>
      <c r="B28" s="190"/>
      <c r="C28" s="190"/>
      <c r="D28" s="190"/>
      <c r="E28" s="190"/>
      <c r="F28" s="68"/>
    </row>
    <row r="29" spans="1:2" ht="21">
      <c r="A29" s="21" t="s">
        <v>189</v>
      </c>
      <c r="B29" s="187"/>
    </row>
    <row r="30" spans="1:6" ht="21">
      <c r="A30" s="2"/>
      <c r="B30" s="2" t="s">
        <v>193</v>
      </c>
      <c r="C30" s="2"/>
      <c r="D30" s="2"/>
      <c r="E30" s="2"/>
      <c r="F30" s="2"/>
    </row>
    <row r="31" spans="1:6" ht="21">
      <c r="A31" s="91"/>
      <c r="B31" s="186" t="s">
        <v>195</v>
      </c>
      <c r="C31" s="79"/>
      <c r="D31" s="91"/>
      <c r="E31" s="25"/>
      <c r="F31" s="25"/>
    </row>
    <row r="32" spans="1:7" ht="21">
      <c r="A32" s="2"/>
      <c r="B32" s="188" t="s">
        <v>190</v>
      </c>
      <c r="C32" s="2"/>
      <c r="D32" s="2"/>
      <c r="E32" s="131"/>
      <c r="F32" s="132"/>
      <c r="G32" s="30"/>
    </row>
    <row r="33" spans="1:6" ht="21">
      <c r="A33" s="2"/>
      <c r="B33" s="188" t="s">
        <v>194</v>
      </c>
      <c r="C33" s="2"/>
      <c r="D33" s="189"/>
      <c r="E33" s="189"/>
      <c r="F33" s="189"/>
    </row>
    <row r="34" spans="1:6" ht="21">
      <c r="A34" s="2"/>
      <c r="B34" s="188"/>
      <c r="C34" s="2"/>
      <c r="D34" s="189"/>
      <c r="E34" s="189"/>
      <c r="F34" s="189"/>
    </row>
    <row r="35" spans="2:6" ht="21">
      <c r="B35" s="191" t="s">
        <v>209</v>
      </c>
      <c r="D35" s="23"/>
      <c r="E35" s="23"/>
      <c r="F35" s="23"/>
    </row>
    <row r="36" ht="21">
      <c r="B36" s="208" t="s">
        <v>210</v>
      </c>
    </row>
    <row r="37" ht="21">
      <c r="B37" s="208" t="s">
        <v>211</v>
      </c>
    </row>
    <row r="38" ht="21">
      <c r="B38" s="208" t="s">
        <v>212</v>
      </c>
    </row>
    <row r="39" ht="21">
      <c r="B39" s="208" t="s">
        <v>213</v>
      </c>
    </row>
    <row r="40" ht="21">
      <c r="B40" s="208" t="s">
        <v>214</v>
      </c>
    </row>
    <row r="41" ht="21">
      <c r="B41" s="208" t="s">
        <v>215</v>
      </c>
    </row>
    <row r="42" ht="21">
      <c r="B42" s="208" t="s">
        <v>216</v>
      </c>
    </row>
    <row r="43" ht="21">
      <c r="B43" s="208" t="s">
        <v>217</v>
      </c>
    </row>
    <row r="44" ht="21">
      <c r="B44" s="208" t="s">
        <v>218</v>
      </c>
    </row>
    <row r="45" ht="21">
      <c r="B45" s="208" t="s">
        <v>219</v>
      </c>
    </row>
  </sheetData>
  <sheetProtection/>
  <mergeCells count="5">
    <mergeCell ref="A1:F1"/>
    <mergeCell ref="A2:F2"/>
    <mergeCell ref="A3:F3"/>
    <mergeCell ref="A26:E26"/>
    <mergeCell ref="A27:E27"/>
  </mergeCells>
  <printOptions/>
  <pageMargins left="0.25" right="0.25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3">
      <selection activeCell="J26" sqref="J26"/>
    </sheetView>
  </sheetViews>
  <sheetFormatPr defaultColWidth="9.140625" defaultRowHeight="15"/>
  <cols>
    <col min="1" max="1" width="4.421875" style="1" customWidth="1"/>
    <col min="2" max="2" width="37.7109375" style="1" customWidth="1"/>
    <col min="3" max="3" width="8.7109375" style="1" customWidth="1"/>
    <col min="4" max="4" width="10.28125" style="1" customWidth="1"/>
    <col min="5" max="5" width="10.421875" style="1" customWidth="1"/>
    <col min="6" max="6" width="14.28125" style="1" customWidth="1"/>
    <col min="7" max="16384" width="9.00390625" style="1" customWidth="1"/>
  </cols>
  <sheetData>
    <row r="1" spans="1:6" ht="21">
      <c r="A1" s="236" t="s">
        <v>0</v>
      </c>
      <c r="B1" s="236"/>
      <c r="C1" s="236"/>
      <c r="D1" s="236"/>
      <c r="E1" s="236"/>
      <c r="F1" s="236"/>
    </row>
    <row r="2" spans="1:6" ht="21">
      <c r="A2" s="236" t="s">
        <v>163</v>
      </c>
      <c r="B2" s="236"/>
      <c r="C2" s="236"/>
      <c r="D2" s="236"/>
      <c r="E2" s="236"/>
      <c r="F2" s="236"/>
    </row>
    <row r="3" spans="1:6" s="2" customFormat="1" ht="21">
      <c r="A3" s="237" t="s">
        <v>154</v>
      </c>
      <c r="B3" s="237"/>
      <c r="C3" s="237"/>
      <c r="D3" s="237"/>
      <c r="E3" s="237"/>
      <c r="F3" s="237"/>
    </row>
    <row r="4" spans="1:6" ht="21">
      <c r="A4" s="3"/>
      <c r="B4" s="3"/>
      <c r="C4" s="3"/>
      <c r="D4" s="3"/>
      <c r="E4" s="3"/>
      <c r="F4" s="3"/>
    </row>
    <row r="5" spans="1:6" s="21" customFormat="1" ht="21">
      <c r="A5" s="19" t="s">
        <v>1</v>
      </c>
      <c r="B5" s="19" t="s">
        <v>2</v>
      </c>
      <c r="C5" s="19" t="s">
        <v>3</v>
      </c>
      <c r="D5" s="19" t="s">
        <v>4</v>
      </c>
      <c r="E5" s="20" t="s">
        <v>17</v>
      </c>
      <c r="F5" s="19" t="s">
        <v>16</v>
      </c>
    </row>
    <row r="6" spans="1:6" ht="23.25">
      <c r="A6" s="127">
        <v>1</v>
      </c>
      <c r="B6" s="128" t="s">
        <v>164</v>
      </c>
      <c r="C6" s="92"/>
      <c r="D6" s="92"/>
      <c r="E6" s="112"/>
      <c r="F6" s="112"/>
    </row>
    <row r="7" spans="1:6" ht="21">
      <c r="A7" s="119"/>
      <c r="B7" s="95" t="s">
        <v>69</v>
      </c>
      <c r="C7" s="95"/>
      <c r="D7" s="95"/>
      <c r="E7" s="98"/>
      <c r="F7" s="98"/>
    </row>
    <row r="8" spans="1:6" ht="21">
      <c r="A8" s="119"/>
      <c r="B8" s="183" t="s">
        <v>156</v>
      </c>
      <c r="C8" s="116" t="s">
        <v>6</v>
      </c>
      <c r="D8" s="117">
        <v>2</v>
      </c>
      <c r="E8" s="97">
        <v>900</v>
      </c>
      <c r="F8" s="97">
        <f>E8*D8</f>
        <v>1800</v>
      </c>
    </row>
    <row r="9" spans="1:6" ht="21">
      <c r="A9" s="119"/>
      <c r="B9" s="95" t="s">
        <v>70</v>
      </c>
      <c r="C9" s="116"/>
      <c r="D9" s="117"/>
      <c r="E9" s="97"/>
      <c r="F9" s="97"/>
    </row>
    <row r="10" spans="1:6" ht="21">
      <c r="A10" s="119"/>
      <c r="B10" s="95" t="s">
        <v>167</v>
      </c>
      <c r="C10" s="94" t="s">
        <v>6</v>
      </c>
      <c r="D10" s="96">
        <v>20</v>
      </c>
      <c r="E10" s="97">
        <v>150</v>
      </c>
      <c r="F10" s="97">
        <f aca="true" t="shared" si="0" ref="F10:F15">E10*D10</f>
        <v>3000</v>
      </c>
    </row>
    <row r="11" spans="1:6" ht="21">
      <c r="A11" s="119"/>
      <c r="B11" s="95" t="s">
        <v>165</v>
      </c>
      <c r="C11" s="94" t="s">
        <v>6</v>
      </c>
      <c r="D11" s="96">
        <v>20</v>
      </c>
      <c r="E11" s="97">
        <v>70</v>
      </c>
      <c r="F11" s="97">
        <f t="shared" si="0"/>
        <v>1400</v>
      </c>
    </row>
    <row r="12" spans="1:6" ht="21">
      <c r="A12" s="119"/>
      <c r="B12" s="95" t="s">
        <v>166</v>
      </c>
      <c r="C12" s="94"/>
      <c r="D12" s="96"/>
      <c r="E12" s="97"/>
      <c r="F12" s="97"/>
    </row>
    <row r="13" spans="1:6" ht="21">
      <c r="A13" s="119"/>
      <c r="B13" s="95" t="s">
        <v>157</v>
      </c>
      <c r="C13" s="46" t="s">
        <v>6</v>
      </c>
      <c r="D13" s="47">
        <v>20</v>
      </c>
      <c r="E13" s="47">
        <v>50</v>
      </c>
      <c r="F13" s="97">
        <f t="shared" si="0"/>
        <v>1000</v>
      </c>
    </row>
    <row r="14" spans="1:6" ht="21">
      <c r="A14" s="118">
        <v>4</v>
      </c>
      <c r="B14" s="119" t="s">
        <v>168</v>
      </c>
      <c r="C14" s="94"/>
      <c r="D14" s="96"/>
      <c r="E14" s="97"/>
      <c r="F14" s="97"/>
    </row>
    <row r="15" spans="1:6" ht="21">
      <c r="A15" s="118"/>
      <c r="B15" s="95" t="s">
        <v>169</v>
      </c>
      <c r="C15" s="94" t="s">
        <v>6</v>
      </c>
      <c r="D15" s="184">
        <v>2</v>
      </c>
      <c r="E15" s="97">
        <v>5200</v>
      </c>
      <c r="F15" s="97">
        <f t="shared" si="0"/>
        <v>10400</v>
      </c>
    </row>
    <row r="16" spans="1:7" ht="21">
      <c r="A16" s="248" t="s">
        <v>116</v>
      </c>
      <c r="B16" s="249"/>
      <c r="C16" s="249"/>
      <c r="D16" s="249"/>
      <c r="E16" s="250"/>
      <c r="F16" s="133">
        <f>SUM(F8:F15)</f>
        <v>17600</v>
      </c>
      <c r="G16" s="30"/>
    </row>
    <row r="17" spans="1:6" ht="21">
      <c r="A17" s="238" t="s">
        <v>117</v>
      </c>
      <c r="B17" s="239"/>
      <c r="C17" s="239"/>
      <c r="D17" s="239"/>
      <c r="E17" s="240"/>
      <c r="F17" s="102">
        <f>F16*15</f>
        <v>264000</v>
      </c>
    </row>
    <row r="19" ht="21">
      <c r="A19" s="1" t="s">
        <v>159</v>
      </c>
    </row>
    <row r="20" spans="1:6" ht="21">
      <c r="A20" s="251" t="s">
        <v>161</v>
      </c>
      <c r="B20" s="251"/>
      <c r="C20" s="251"/>
      <c r="D20" s="251"/>
      <c r="E20" s="251"/>
      <c r="F20" s="251"/>
    </row>
    <row r="21" spans="1:6" ht="21">
      <c r="A21" s="2"/>
      <c r="B21" s="2" t="s">
        <v>162</v>
      </c>
      <c r="C21" s="2"/>
      <c r="D21" s="2"/>
      <c r="E21" s="2"/>
      <c r="F21" s="2"/>
    </row>
    <row r="22" spans="1:6" ht="21">
      <c r="A22" s="91"/>
      <c r="B22" s="91"/>
      <c r="C22" s="79"/>
      <c r="D22" s="91"/>
      <c r="E22" s="25"/>
      <c r="F22" s="25"/>
    </row>
    <row r="23" spans="1:7" ht="21">
      <c r="A23" s="2"/>
      <c r="B23" s="23"/>
      <c r="C23" s="2"/>
      <c r="D23" s="2"/>
      <c r="E23" s="131"/>
      <c r="F23" s="132"/>
      <c r="G23" s="30"/>
    </row>
    <row r="24" spans="1:6" ht="21">
      <c r="A24" s="2"/>
      <c r="B24" s="2"/>
      <c r="C24" s="2"/>
      <c r="D24" s="235"/>
      <c r="E24" s="235"/>
      <c r="F24" s="235"/>
    </row>
    <row r="25" spans="4:6" ht="21">
      <c r="D25" s="23"/>
      <c r="E25" s="23"/>
      <c r="F25" s="23"/>
    </row>
  </sheetData>
  <sheetProtection/>
  <mergeCells count="7">
    <mergeCell ref="D24:F24"/>
    <mergeCell ref="A1:F1"/>
    <mergeCell ref="A2:F2"/>
    <mergeCell ref="A3:F3"/>
    <mergeCell ref="A16:E16"/>
    <mergeCell ref="A17:E17"/>
    <mergeCell ref="A20:F20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J204"/>
  <sheetViews>
    <sheetView tabSelected="1" zoomScalePageLayoutView="0" workbookViewId="0" topLeftCell="B37">
      <selection activeCell="M48" sqref="M48"/>
    </sheetView>
  </sheetViews>
  <sheetFormatPr defaultColWidth="9.140625" defaultRowHeight="15"/>
  <cols>
    <col min="1" max="1" width="3.421875" style="135" customWidth="1"/>
    <col min="2" max="2" width="32.28125" style="135" customWidth="1"/>
    <col min="3" max="3" width="12.421875" style="135" customWidth="1"/>
    <col min="4" max="4" width="5.421875" style="135" customWidth="1"/>
    <col min="5" max="5" width="9.8515625" style="135" customWidth="1"/>
    <col min="6" max="6" width="11.8515625" style="135" customWidth="1"/>
    <col min="7" max="7" width="11.421875" style="135" customWidth="1"/>
    <col min="8" max="8" width="12.7109375" style="135" customWidth="1"/>
    <col min="9" max="9" width="14.00390625" style="135" customWidth="1"/>
    <col min="10" max="16384" width="9.00390625" style="135" customWidth="1"/>
  </cols>
  <sheetData>
    <row r="1" spans="1:10" ht="21">
      <c r="A1" s="228" t="s">
        <v>248</v>
      </c>
      <c r="B1" s="228"/>
      <c r="C1" s="228"/>
      <c r="D1" s="228"/>
      <c r="E1" s="228"/>
      <c r="F1" s="228"/>
      <c r="G1" s="228"/>
      <c r="H1" s="228"/>
      <c r="I1" s="228"/>
      <c r="J1" s="228"/>
    </row>
    <row r="2" spans="1:10" ht="21">
      <c r="A2" s="228" t="s">
        <v>146</v>
      </c>
      <c r="B2" s="228"/>
      <c r="C2" s="228"/>
      <c r="D2" s="228"/>
      <c r="E2" s="228"/>
      <c r="F2" s="228"/>
      <c r="G2" s="228"/>
      <c r="H2" s="228"/>
      <c r="I2" s="228"/>
      <c r="J2" s="228"/>
    </row>
    <row r="3" spans="1:10" ht="21">
      <c r="A3" s="136" t="s">
        <v>1</v>
      </c>
      <c r="B3" s="137" t="s">
        <v>38</v>
      </c>
      <c r="C3" s="227" t="s">
        <v>39</v>
      </c>
      <c r="D3" s="227"/>
      <c r="E3" s="227"/>
      <c r="F3" s="227"/>
      <c r="G3" s="137" t="s">
        <v>37</v>
      </c>
      <c r="H3" s="137" t="s">
        <v>21</v>
      </c>
      <c r="I3" s="139" t="s">
        <v>40</v>
      </c>
      <c r="J3" s="137" t="s">
        <v>41</v>
      </c>
    </row>
    <row r="4" spans="1:10" ht="21">
      <c r="A4" s="140"/>
      <c r="B4" s="141"/>
      <c r="C4" s="138" t="s">
        <v>42</v>
      </c>
      <c r="D4" s="138" t="s">
        <v>43</v>
      </c>
      <c r="E4" s="138" t="s">
        <v>44</v>
      </c>
      <c r="F4" s="138" t="s">
        <v>45</v>
      </c>
      <c r="G4" s="141"/>
      <c r="H4" s="141" t="s">
        <v>27</v>
      </c>
      <c r="I4" s="142"/>
      <c r="J4" s="141"/>
    </row>
    <row r="5" spans="1:10" ht="21.75" customHeight="1">
      <c r="A5" s="143">
        <v>1</v>
      </c>
      <c r="B5" s="144" t="s">
        <v>249</v>
      </c>
      <c r="C5" s="224" t="s">
        <v>93</v>
      </c>
      <c r="D5" s="225"/>
      <c r="E5" s="225"/>
      <c r="F5" s="226"/>
      <c r="G5" s="144" t="s">
        <v>49</v>
      </c>
      <c r="H5" s="145">
        <v>89100</v>
      </c>
      <c r="I5" s="209" t="s">
        <v>311</v>
      </c>
      <c r="J5" s="144">
        <v>2</v>
      </c>
    </row>
    <row r="6" spans="1:10" ht="21.75" customHeight="1">
      <c r="A6" s="143"/>
      <c r="B6" s="144"/>
      <c r="C6" s="213" t="s">
        <v>250</v>
      </c>
      <c r="D6" s="214">
        <v>4</v>
      </c>
      <c r="E6" s="213" t="s">
        <v>227</v>
      </c>
      <c r="F6" s="211" t="s">
        <v>228</v>
      </c>
      <c r="G6" s="144"/>
      <c r="H6" s="145">
        <v>8100</v>
      </c>
      <c r="I6" s="209" t="s">
        <v>302</v>
      </c>
      <c r="J6" s="144">
        <v>2</v>
      </c>
    </row>
    <row r="7" spans="1:10" ht="21.75" customHeight="1">
      <c r="A7" s="143"/>
      <c r="B7" s="144"/>
      <c r="C7" s="213" t="s">
        <v>251</v>
      </c>
      <c r="D7" s="214">
        <v>13</v>
      </c>
      <c r="E7" s="213" t="s">
        <v>227</v>
      </c>
      <c r="F7" s="211" t="s">
        <v>228</v>
      </c>
      <c r="G7" s="144"/>
      <c r="H7" s="145">
        <v>8100</v>
      </c>
      <c r="I7" s="209" t="s">
        <v>301</v>
      </c>
      <c r="J7" s="144">
        <v>2</v>
      </c>
    </row>
    <row r="8" spans="1:10" ht="21.75" customHeight="1">
      <c r="A8" s="143"/>
      <c r="B8" s="144"/>
      <c r="C8" s="213" t="s">
        <v>252</v>
      </c>
      <c r="D8" s="214">
        <v>2</v>
      </c>
      <c r="E8" s="213" t="s">
        <v>231</v>
      </c>
      <c r="F8" s="211" t="s">
        <v>228</v>
      </c>
      <c r="G8" s="144"/>
      <c r="H8" s="145">
        <v>8100</v>
      </c>
      <c r="I8" s="209" t="s">
        <v>302</v>
      </c>
      <c r="J8" s="144">
        <v>2</v>
      </c>
    </row>
    <row r="9" spans="1:10" ht="21.75" customHeight="1">
      <c r="A9" s="143"/>
      <c r="B9" s="144"/>
      <c r="C9" s="213" t="s">
        <v>253</v>
      </c>
      <c r="D9" s="214">
        <v>2</v>
      </c>
      <c r="E9" s="213" t="s">
        <v>253</v>
      </c>
      <c r="F9" s="211" t="s">
        <v>228</v>
      </c>
      <c r="G9" s="144"/>
      <c r="H9" s="145">
        <v>8100</v>
      </c>
      <c r="I9" s="209" t="s">
        <v>302</v>
      </c>
      <c r="J9" s="144">
        <v>2</v>
      </c>
    </row>
    <row r="10" spans="1:10" ht="21.75" customHeight="1">
      <c r="A10" s="143"/>
      <c r="B10" s="144"/>
      <c r="C10" s="213" t="s">
        <v>254</v>
      </c>
      <c r="D10" s="214">
        <v>1</v>
      </c>
      <c r="E10" s="213" t="s">
        <v>240</v>
      </c>
      <c r="F10" s="211" t="s">
        <v>228</v>
      </c>
      <c r="G10" s="144"/>
      <c r="H10" s="145">
        <v>8100</v>
      </c>
      <c r="I10" s="209" t="s">
        <v>302</v>
      </c>
      <c r="J10" s="144">
        <v>2</v>
      </c>
    </row>
    <row r="11" spans="1:10" ht="21.75" customHeight="1">
      <c r="A11" s="143"/>
      <c r="B11" s="144"/>
      <c r="C11" s="213" t="s">
        <v>240</v>
      </c>
      <c r="D11" s="214">
        <v>2</v>
      </c>
      <c r="E11" s="213" t="s">
        <v>240</v>
      </c>
      <c r="F11" s="211" t="s">
        <v>228</v>
      </c>
      <c r="G11" s="144"/>
      <c r="H11" s="145">
        <v>8100</v>
      </c>
      <c r="I11" s="209" t="s">
        <v>301</v>
      </c>
      <c r="J11" s="144">
        <v>2</v>
      </c>
    </row>
    <row r="12" spans="1:10" ht="21.75" customHeight="1">
      <c r="A12" s="143"/>
      <c r="B12" s="144"/>
      <c r="C12" s="213" t="s">
        <v>255</v>
      </c>
      <c r="D12" s="214">
        <v>3</v>
      </c>
      <c r="E12" s="213" t="s">
        <v>234</v>
      </c>
      <c r="F12" s="211" t="s">
        <v>228</v>
      </c>
      <c r="G12" s="144"/>
      <c r="H12" s="145">
        <v>8100</v>
      </c>
      <c r="I12" s="209" t="s">
        <v>303</v>
      </c>
      <c r="J12" s="144">
        <v>2</v>
      </c>
    </row>
    <row r="13" spans="1:10" ht="21.75" customHeight="1">
      <c r="A13" s="143"/>
      <c r="B13" s="144"/>
      <c r="C13" s="213" t="s">
        <v>256</v>
      </c>
      <c r="D13" s="214">
        <v>6</v>
      </c>
      <c r="E13" s="213" t="s">
        <v>228</v>
      </c>
      <c r="F13" s="211" t="s">
        <v>228</v>
      </c>
      <c r="G13" s="144"/>
      <c r="H13" s="145">
        <v>8100</v>
      </c>
      <c r="I13" s="209" t="s">
        <v>312</v>
      </c>
      <c r="J13" s="144">
        <v>2</v>
      </c>
    </row>
    <row r="14" spans="1:10" ht="21.75" customHeight="1">
      <c r="A14" s="143"/>
      <c r="B14" s="144"/>
      <c r="C14" s="213" t="s">
        <v>257</v>
      </c>
      <c r="D14" s="214">
        <v>5</v>
      </c>
      <c r="E14" s="213" t="s">
        <v>242</v>
      </c>
      <c r="F14" s="211" t="s">
        <v>228</v>
      </c>
      <c r="G14" s="144"/>
      <c r="H14" s="145">
        <v>8100</v>
      </c>
      <c r="I14" s="209" t="s">
        <v>304</v>
      </c>
      <c r="J14" s="144">
        <v>2</v>
      </c>
    </row>
    <row r="15" spans="1:10" ht="21.75" customHeight="1">
      <c r="A15" s="143"/>
      <c r="B15" s="144"/>
      <c r="C15" s="213" t="s">
        <v>258</v>
      </c>
      <c r="D15" s="214">
        <v>11</v>
      </c>
      <c r="E15" s="213" t="s">
        <v>244</v>
      </c>
      <c r="F15" s="211" t="s">
        <v>228</v>
      </c>
      <c r="G15" s="144"/>
      <c r="H15" s="145">
        <v>8100</v>
      </c>
      <c r="I15" s="209" t="s">
        <v>304</v>
      </c>
      <c r="J15" s="144">
        <v>2</v>
      </c>
    </row>
    <row r="16" spans="1:10" ht="21.75" customHeight="1">
      <c r="A16" s="166"/>
      <c r="B16" s="144"/>
      <c r="C16" s="213" t="s">
        <v>259</v>
      </c>
      <c r="D16" s="214">
        <v>2</v>
      </c>
      <c r="E16" s="213" t="s">
        <v>236</v>
      </c>
      <c r="F16" s="211" t="s">
        <v>228</v>
      </c>
      <c r="G16" s="144"/>
      <c r="H16" s="145">
        <v>8100</v>
      </c>
      <c r="I16" s="209" t="s">
        <v>304</v>
      </c>
      <c r="J16" s="144">
        <v>2</v>
      </c>
    </row>
    <row r="17" spans="1:10" s="272" customFormat="1" ht="21.75" customHeight="1">
      <c r="A17" s="215"/>
      <c r="B17" s="208"/>
      <c r="C17" s="2"/>
      <c r="D17" s="23"/>
      <c r="E17" s="2"/>
      <c r="F17" s="215"/>
      <c r="G17" s="208"/>
      <c r="H17" s="270"/>
      <c r="I17" s="271"/>
      <c r="J17" s="208"/>
    </row>
    <row r="18" spans="1:10" s="272" customFormat="1" ht="21.75" customHeight="1">
      <c r="A18" s="215"/>
      <c r="B18" s="208"/>
      <c r="C18" s="2"/>
      <c r="D18" s="23"/>
      <c r="E18" s="2"/>
      <c r="F18" s="215"/>
      <c r="G18" s="208"/>
      <c r="H18" s="270"/>
      <c r="I18" s="271"/>
      <c r="J18" s="208"/>
    </row>
    <row r="19" spans="1:10" s="272" customFormat="1" ht="21.75" customHeight="1">
      <c r="A19" s="215"/>
      <c r="B19" s="208"/>
      <c r="C19" s="2"/>
      <c r="D19" s="23"/>
      <c r="E19" s="2"/>
      <c r="F19" s="215"/>
      <c r="G19" s="208"/>
      <c r="H19" s="270"/>
      <c r="I19" s="271"/>
      <c r="J19" s="208"/>
    </row>
    <row r="20" spans="1:10" s="272" customFormat="1" ht="21.75" customHeight="1">
      <c r="A20" s="215"/>
      <c r="B20" s="208"/>
      <c r="C20" s="2"/>
      <c r="D20" s="23"/>
      <c r="E20" s="2"/>
      <c r="F20" s="215"/>
      <c r="G20" s="208"/>
      <c r="H20" s="270"/>
      <c r="I20" s="271"/>
      <c r="J20" s="208"/>
    </row>
    <row r="21" spans="1:10" s="272" customFormat="1" ht="21.75" customHeight="1">
      <c r="A21" s="215"/>
      <c r="B21" s="208"/>
      <c r="C21" s="2"/>
      <c r="D21" s="23"/>
      <c r="E21" s="2"/>
      <c r="F21" s="215"/>
      <c r="G21" s="208"/>
      <c r="H21" s="270"/>
      <c r="I21" s="271"/>
      <c r="J21" s="208"/>
    </row>
    <row r="22" spans="1:10" s="272" customFormat="1" ht="21.75" customHeight="1">
      <c r="A22" s="215"/>
      <c r="B22" s="208"/>
      <c r="C22" s="2"/>
      <c r="D22" s="23"/>
      <c r="E22" s="2"/>
      <c r="F22" s="215"/>
      <c r="G22" s="208"/>
      <c r="H22" s="270"/>
      <c r="I22" s="271"/>
      <c r="J22" s="208"/>
    </row>
    <row r="23" spans="1:10" ht="21">
      <c r="A23" s="136" t="s">
        <v>1</v>
      </c>
      <c r="B23" s="137" t="s">
        <v>38</v>
      </c>
      <c r="C23" s="227" t="s">
        <v>39</v>
      </c>
      <c r="D23" s="227"/>
      <c r="E23" s="227"/>
      <c r="F23" s="227"/>
      <c r="G23" s="137" t="s">
        <v>37</v>
      </c>
      <c r="H23" s="137" t="s">
        <v>21</v>
      </c>
      <c r="I23" s="139" t="s">
        <v>40</v>
      </c>
      <c r="J23" s="137" t="s">
        <v>41</v>
      </c>
    </row>
    <row r="24" spans="1:10" ht="21">
      <c r="A24" s="140"/>
      <c r="B24" s="141"/>
      <c r="C24" s="138" t="s">
        <v>42</v>
      </c>
      <c r="D24" s="138" t="s">
        <v>43</v>
      </c>
      <c r="E24" s="138" t="s">
        <v>44</v>
      </c>
      <c r="F24" s="138" t="s">
        <v>45</v>
      </c>
      <c r="G24" s="141"/>
      <c r="H24" s="141" t="s">
        <v>27</v>
      </c>
      <c r="I24" s="142"/>
      <c r="J24" s="141"/>
    </row>
    <row r="25" spans="1:10" ht="21.75" customHeight="1">
      <c r="A25" s="143">
        <v>2</v>
      </c>
      <c r="B25" s="144" t="s">
        <v>260</v>
      </c>
      <c r="C25" s="224" t="s">
        <v>93</v>
      </c>
      <c r="D25" s="225"/>
      <c r="E25" s="225"/>
      <c r="F25" s="226"/>
      <c r="G25" s="144" t="s">
        <v>49</v>
      </c>
      <c r="H25" s="145">
        <v>89100</v>
      </c>
      <c r="I25" s="209" t="s">
        <v>313</v>
      </c>
      <c r="J25" s="144">
        <v>2</v>
      </c>
    </row>
    <row r="26" spans="1:10" ht="21.75" customHeight="1">
      <c r="A26" s="210"/>
      <c r="B26" s="144"/>
      <c r="C26" s="213" t="s">
        <v>250</v>
      </c>
      <c r="D26" s="214">
        <v>4</v>
      </c>
      <c r="E26" s="213" t="s">
        <v>227</v>
      </c>
      <c r="F26" s="211" t="s">
        <v>228</v>
      </c>
      <c r="G26" s="144"/>
      <c r="H26" s="145">
        <v>8100</v>
      </c>
      <c r="I26" s="209" t="s">
        <v>305</v>
      </c>
      <c r="J26" s="144">
        <v>2</v>
      </c>
    </row>
    <row r="27" spans="1:10" ht="21.75" customHeight="1">
      <c r="A27" s="210"/>
      <c r="B27" s="144"/>
      <c r="C27" s="213" t="s">
        <v>251</v>
      </c>
      <c r="D27" s="214">
        <v>13</v>
      </c>
      <c r="E27" s="213" t="s">
        <v>227</v>
      </c>
      <c r="F27" s="211" t="s">
        <v>228</v>
      </c>
      <c r="G27" s="144"/>
      <c r="H27" s="145">
        <v>8100</v>
      </c>
      <c r="I27" s="209" t="s">
        <v>306</v>
      </c>
      <c r="J27" s="144">
        <v>2</v>
      </c>
    </row>
    <row r="28" spans="1:10" ht="21.75" customHeight="1">
      <c r="A28" s="210"/>
      <c r="B28" s="144"/>
      <c r="C28" s="213" t="s">
        <v>252</v>
      </c>
      <c r="D28" s="214">
        <v>2</v>
      </c>
      <c r="E28" s="213" t="s">
        <v>231</v>
      </c>
      <c r="F28" s="211" t="s">
        <v>228</v>
      </c>
      <c r="G28" s="144"/>
      <c r="H28" s="145">
        <v>8100</v>
      </c>
      <c r="I28" s="209" t="s">
        <v>305</v>
      </c>
      <c r="J28" s="144">
        <v>2</v>
      </c>
    </row>
    <row r="29" spans="1:10" ht="21.75" customHeight="1">
      <c r="A29" s="210"/>
      <c r="B29" s="144"/>
      <c r="C29" s="213" t="s">
        <v>253</v>
      </c>
      <c r="D29" s="214">
        <v>2</v>
      </c>
      <c r="E29" s="213" t="s">
        <v>253</v>
      </c>
      <c r="F29" s="211" t="s">
        <v>228</v>
      </c>
      <c r="G29" s="144"/>
      <c r="H29" s="145">
        <v>8100</v>
      </c>
      <c r="I29" s="209" t="s">
        <v>305</v>
      </c>
      <c r="J29" s="144">
        <v>2</v>
      </c>
    </row>
    <row r="30" spans="1:10" ht="21.75" customHeight="1">
      <c r="A30" s="210"/>
      <c r="B30" s="144"/>
      <c r="C30" s="213" t="s">
        <v>254</v>
      </c>
      <c r="D30" s="214">
        <v>1</v>
      </c>
      <c r="E30" s="213" t="s">
        <v>240</v>
      </c>
      <c r="F30" s="211" t="s">
        <v>228</v>
      </c>
      <c r="G30" s="144"/>
      <c r="H30" s="145">
        <v>8100</v>
      </c>
      <c r="I30" s="209" t="s">
        <v>305</v>
      </c>
      <c r="J30" s="144">
        <v>2</v>
      </c>
    </row>
    <row r="31" spans="1:10" ht="21.75" customHeight="1">
      <c r="A31" s="210"/>
      <c r="B31" s="144"/>
      <c r="C31" s="213" t="s">
        <v>240</v>
      </c>
      <c r="D31" s="214">
        <v>2</v>
      </c>
      <c r="E31" s="213" t="s">
        <v>240</v>
      </c>
      <c r="F31" s="211" t="s">
        <v>228</v>
      </c>
      <c r="G31" s="144"/>
      <c r="H31" s="145">
        <v>8100</v>
      </c>
      <c r="I31" s="209" t="s">
        <v>306</v>
      </c>
      <c r="J31" s="144">
        <v>2</v>
      </c>
    </row>
    <row r="32" spans="1:10" ht="21.75" customHeight="1">
      <c r="A32" s="210"/>
      <c r="B32" s="144"/>
      <c r="C32" s="213" t="s">
        <v>255</v>
      </c>
      <c r="D32" s="214">
        <v>3</v>
      </c>
      <c r="E32" s="213" t="s">
        <v>234</v>
      </c>
      <c r="F32" s="211" t="s">
        <v>228</v>
      </c>
      <c r="G32" s="144"/>
      <c r="H32" s="145">
        <v>8100</v>
      </c>
      <c r="I32" s="209" t="s">
        <v>314</v>
      </c>
      <c r="J32" s="144">
        <v>2</v>
      </c>
    </row>
    <row r="33" spans="1:10" ht="21.75" customHeight="1">
      <c r="A33" s="210"/>
      <c r="B33" s="144"/>
      <c r="C33" s="213" t="s">
        <v>256</v>
      </c>
      <c r="D33" s="214">
        <v>6</v>
      </c>
      <c r="E33" s="213" t="s">
        <v>228</v>
      </c>
      <c r="F33" s="211" t="s">
        <v>228</v>
      </c>
      <c r="G33" s="144"/>
      <c r="H33" s="145">
        <v>8100</v>
      </c>
      <c r="I33" s="209" t="s">
        <v>305</v>
      </c>
      <c r="J33" s="144">
        <v>2</v>
      </c>
    </row>
    <row r="34" spans="1:10" ht="21.75" customHeight="1">
      <c r="A34" s="210"/>
      <c r="B34" s="144"/>
      <c r="C34" s="213" t="s">
        <v>257</v>
      </c>
      <c r="D34" s="214">
        <v>5</v>
      </c>
      <c r="E34" s="213" t="s">
        <v>242</v>
      </c>
      <c r="F34" s="211" t="s">
        <v>228</v>
      </c>
      <c r="G34" s="144"/>
      <c r="H34" s="145">
        <v>8100</v>
      </c>
      <c r="I34" s="209" t="s">
        <v>306</v>
      </c>
      <c r="J34" s="144">
        <v>2</v>
      </c>
    </row>
    <row r="35" spans="1:10" ht="21.75" customHeight="1">
      <c r="A35" s="210"/>
      <c r="B35" s="144"/>
      <c r="C35" s="213" t="s">
        <v>258</v>
      </c>
      <c r="D35" s="214">
        <v>11</v>
      </c>
      <c r="E35" s="213" t="s">
        <v>244</v>
      </c>
      <c r="F35" s="211" t="s">
        <v>228</v>
      </c>
      <c r="G35" s="144"/>
      <c r="H35" s="145">
        <v>8100</v>
      </c>
      <c r="I35" s="209" t="s">
        <v>306</v>
      </c>
      <c r="J35" s="144">
        <v>2</v>
      </c>
    </row>
    <row r="36" spans="1:10" ht="21.75" customHeight="1">
      <c r="A36" s="210"/>
      <c r="B36" s="144"/>
      <c r="C36" s="213" t="s">
        <v>259</v>
      </c>
      <c r="D36" s="214">
        <v>2</v>
      </c>
      <c r="E36" s="213" t="s">
        <v>236</v>
      </c>
      <c r="F36" s="211" t="s">
        <v>228</v>
      </c>
      <c r="G36" s="144"/>
      <c r="H36" s="145">
        <v>8100</v>
      </c>
      <c r="I36" s="209" t="s">
        <v>306</v>
      </c>
      <c r="J36" s="144">
        <v>2</v>
      </c>
    </row>
    <row r="37" spans="1:10" ht="21.75" customHeight="1">
      <c r="A37" s="210"/>
      <c r="B37" s="208"/>
      <c r="C37" s="2"/>
      <c r="D37" s="23"/>
      <c r="E37" s="2"/>
      <c r="F37" s="215"/>
      <c r="G37" s="208"/>
      <c r="H37" s="270"/>
      <c r="I37" s="271"/>
      <c r="J37" s="208"/>
    </row>
    <row r="38" spans="1:10" ht="21.75" customHeight="1">
      <c r="A38" s="210"/>
      <c r="B38" s="208"/>
      <c r="C38" s="2"/>
      <c r="D38" s="23"/>
      <c r="E38" s="2"/>
      <c r="F38" s="215"/>
      <c r="G38" s="208"/>
      <c r="H38" s="270"/>
      <c r="I38" s="271"/>
      <c r="J38" s="208"/>
    </row>
    <row r="39" spans="1:10" ht="21.75" customHeight="1">
      <c r="A39" s="210"/>
      <c r="B39" s="208"/>
      <c r="C39" s="2"/>
      <c r="D39" s="23"/>
      <c r="E39" s="2"/>
      <c r="F39" s="215"/>
      <c r="G39" s="208"/>
      <c r="H39" s="270"/>
      <c r="I39" s="271"/>
      <c r="J39" s="208"/>
    </row>
    <row r="40" spans="1:10" ht="21.75" customHeight="1">
      <c r="A40" s="210"/>
      <c r="B40" s="208"/>
      <c r="C40" s="2"/>
      <c r="D40" s="23"/>
      <c r="E40" s="2"/>
      <c r="F40" s="215"/>
      <c r="G40" s="208"/>
      <c r="H40" s="270"/>
      <c r="I40" s="271"/>
      <c r="J40" s="208"/>
    </row>
    <row r="41" spans="1:10" ht="21.75" customHeight="1">
      <c r="A41" s="210"/>
      <c r="B41" s="208"/>
      <c r="C41" s="2"/>
      <c r="D41" s="23"/>
      <c r="E41" s="2"/>
      <c r="F41" s="215"/>
      <c r="G41" s="208"/>
      <c r="H41" s="270"/>
      <c r="I41" s="271"/>
      <c r="J41" s="208"/>
    </row>
    <row r="42" spans="1:10" ht="21.75" customHeight="1">
      <c r="A42" s="210"/>
      <c r="B42" s="208"/>
      <c r="C42" s="2"/>
      <c r="D42" s="23"/>
      <c r="E42" s="2"/>
      <c r="F42" s="215"/>
      <c r="G42" s="208"/>
      <c r="H42" s="270"/>
      <c r="I42" s="271"/>
      <c r="J42" s="208"/>
    </row>
    <row r="43" spans="1:10" ht="21.75" customHeight="1">
      <c r="A43" s="210"/>
      <c r="B43" s="208"/>
      <c r="C43" s="2"/>
      <c r="D43" s="23"/>
      <c r="E43" s="2"/>
      <c r="F43" s="215"/>
      <c r="G43" s="208"/>
      <c r="H43" s="270"/>
      <c r="I43" s="271"/>
      <c r="J43" s="208"/>
    </row>
    <row r="44" spans="1:10" ht="21.75" customHeight="1">
      <c r="A44" s="210"/>
      <c r="B44" s="208"/>
      <c r="C44" s="2"/>
      <c r="D44" s="23"/>
      <c r="E44" s="2"/>
      <c r="F44" s="215"/>
      <c r="G44" s="208"/>
      <c r="H44" s="270"/>
      <c r="I44" s="271"/>
      <c r="J44" s="208"/>
    </row>
    <row r="45" spans="1:10" ht="21">
      <c r="A45" s="136" t="s">
        <v>1</v>
      </c>
      <c r="B45" s="137" t="s">
        <v>38</v>
      </c>
      <c r="C45" s="227" t="s">
        <v>39</v>
      </c>
      <c r="D45" s="227"/>
      <c r="E45" s="227"/>
      <c r="F45" s="227"/>
      <c r="G45" s="137" t="s">
        <v>37</v>
      </c>
      <c r="H45" s="137" t="s">
        <v>21</v>
      </c>
      <c r="I45" s="139" t="s">
        <v>40</v>
      </c>
      <c r="J45" s="137" t="s">
        <v>41</v>
      </c>
    </row>
    <row r="46" spans="1:10" ht="21">
      <c r="A46" s="140"/>
      <c r="B46" s="141"/>
      <c r="C46" s="138" t="s">
        <v>42</v>
      </c>
      <c r="D46" s="138" t="s">
        <v>43</v>
      </c>
      <c r="E46" s="138" t="s">
        <v>44</v>
      </c>
      <c r="F46" s="138" t="s">
        <v>45</v>
      </c>
      <c r="G46" s="141"/>
      <c r="H46" s="141" t="s">
        <v>27</v>
      </c>
      <c r="I46" s="142"/>
      <c r="J46" s="141"/>
    </row>
    <row r="47" spans="1:10" ht="21">
      <c r="A47" s="210">
        <v>3</v>
      </c>
      <c r="B47" s="144" t="s">
        <v>261</v>
      </c>
      <c r="C47" s="224" t="s">
        <v>93</v>
      </c>
      <c r="D47" s="225"/>
      <c r="E47" s="225"/>
      <c r="F47" s="226"/>
      <c r="G47" s="144" t="s">
        <v>49</v>
      </c>
      <c r="H47" s="145">
        <v>151800</v>
      </c>
      <c r="I47" s="209" t="s">
        <v>310</v>
      </c>
      <c r="J47" s="144">
        <v>2</v>
      </c>
    </row>
    <row r="48" spans="1:10" ht="21">
      <c r="A48" s="144"/>
      <c r="B48" s="144"/>
      <c r="C48" s="213" t="s">
        <v>250</v>
      </c>
      <c r="D48" s="214">
        <v>4</v>
      </c>
      <c r="E48" s="213" t="s">
        <v>227</v>
      </c>
      <c r="F48" s="144" t="s">
        <v>228</v>
      </c>
      <c r="G48" s="144"/>
      <c r="H48" s="145">
        <v>13800</v>
      </c>
      <c r="I48" s="209" t="s">
        <v>307</v>
      </c>
      <c r="J48" s="144">
        <v>2</v>
      </c>
    </row>
    <row r="49" spans="1:10" ht="21">
      <c r="A49" s="144"/>
      <c r="B49" s="144"/>
      <c r="C49" s="213" t="s">
        <v>251</v>
      </c>
      <c r="D49" s="214">
        <v>13</v>
      </c>
      <c r="E49" s="213" t="s">
        <v>227</v>
      </c>
      <c r="F49" s="144" t="s">
        <v>228</v>
      </c>
      <c r="G49" s="144"/>
      <c r="H49" s="145">
        <v>13800</v>
      </c>
      <c r="I49" s="209" t="s">
        <v>308</v>
      </c>
      <c r="J49" s="144">
        <v>2</v>
      </c>
    </row>
    <row r="50" spans="1:10" ht="21">
      <c r="A50" s="144"/>
      <c r="B50" s="144"/>
      <c r="C50" s="213" t="s">
        <v>252</v>
      </c>
      <c r="D50" s="214">
        <v>2</v>
      </c>
      <c r="E50" s="213" t="s">
        <v>231</v>
      </c>
      <c r="F50" s="144" t="s">
        <v>228</v>
      </c>
      <c r="G50" s="144"/>
      <c r="H50" s="145">
        <v>13800</v>
      </c>
      <c r="I50" s="209" t="s">
        <v>307</v>
      </c>
      <c r="J50" s="144">
        <v>2</v>
      </c>
    </row>
    <row r="51" spans="1:10" ht="21">
      <c r="A51" s="144"/>
      <c r="B51" s="144"/>
      <c r="C51" s="213" t="s">
        <v>253</v>
      </c>
      <c r="D51" s="214">
        <v>2</v>
      </c>
      <c r="E51" s="213" t="s">
        <v>253</v>
      </c>
      <c r="F51" s="144" t="s">
        <v>228</v>
      </c>
      <c r="G51" s="144"/>
      <c r="H51" s="145">
        <v>13800</v>
      </c>
      <c r="I51" s="209" t="s">
        <v>307</v>
      </c>
      <c r="J51" s="144">
        <v>2</v>
      </c>
    </row>
    <row r="52" spans="1:10" ht="21">
      <c r="A52" s="144"/>
      <c r="B52" s="144"/>
      <c r="C52" s="213" t="s">
        <v>254</v>
      </c>
      <c r="D52" s="214">
        <v>1</v>
      </c>
      <c r="E52" s="213" t="s">
        <v>240</v>
      </c>
      <c r="F52" s="144" t="s">
        <v>228</v>
      </c>
      <c r="G52" s="144"/>
      <c r="H52" s="145">
        <v>13800</v>
      </c>
      <c r="I52" s="209" t="s">
        <v>307</v>
      </c>
      <c r="J52" s="144">
        <v>2</v>
      </c>
    </row>
    <row r="53" spans="1:10" ht="21">
      <c r="A53" s="144"/>
      <c r="B53" s="144"/>
      <c r="C53" s="213" t="s">
        <v>240</v>
      </c>
      <c r="D53" s="214">
        <v>2</v>
      </c>
      <c r="E53" s="213" t="s">
        <v>240</v>
      </c>
      <c r="F53" s="144" t="s">
        <v>228</v>
      </c>
      <c r="G53" s="144"/>
      <c r="H53" s="145">
        <v>13800</v>
      </c>
      <c r="I53" s="209" t="s">
        <v>308</v>
      </c>
      <c r="J53" s="144">
        <v>2</v>
      </c>
    </row>
    <row r="54" spans="1:10" ht="21">
      <c r="A54" s="144"/>
      <c r="B54" s="144"/>
      <c r="C54" s="213" t="s">
        <v>255</v>
      </c>
      <c r="D54" s="214">
        <v>3</v>
      </c>
      <c r="E54" s="213" t="s">
        <v>234</v>
      </c>
      <c r="F54" s="144" t="s">
        <v>228</v>
      </c>
      <c r="G54" s="144"/>
      <c r="H54" s="145">
        <v>13800</v>
      </c>
      <c r="I54" s="209" t="s">
        <v>309</v>
      </c>
      <c r="J54" s="144">
        <v>2</v>
      </c>
    </row>
    <row r="55" spans="1:10" ht="21">
      <c r="A55" s="144"/>
      <c r="B55" s="144"/>
      <c r="C55" s="213" t="s">
        <v>256</v>
      </c>
      <c r="D55" s="214">
        <v>6</v>
      </c>
      <c r="E55" s="213" t="s">
        <v>228</v>
      </c>
      <c r="F55" s="144" t="s">
        <v>228</v>
      </c>
      <c r="G55" s="144"/>
      <c r="H55" s="145">
        <v>13800</v>
      </c>
      <c r="I55" s="209" t="s">
        <v>307</v>
      </c>
      <c r="J55" s="144">
        <v>2</v>
      </c>
    </row>
    <row r="56" spans="1:10" ht="21">
      <c r="A56" s="144"/>
      <c r="B56" s="144"/>
      <c r="C56" s="213" t="s">
        <v>257</v>
      </c>
      <c r="D56" s="214">
        <v>5</v>
      </c>
      <c r="E56" s="213" t="s">
        <v>242</v>
      </c>
      <c r="F56" s="144" t="s">
        <v>228</v>
      </c>
      <c r="G56" s="144"/>
      <c r="H56" s="145">
        <v>13800</v>
      </c>
      <c r="I56" s="209" t="s">
        <v>308</v>
      </c>
      <c r="J56" s="144">
        <v>2</v>
      </c>
    </row>
    <row r="57" spans="1:10" ht="21">
      <c r="A57" s="144"/>
      <c r="B57" s="144"/>
      <c r="C57" s="213" t="s">
        <v>258</v>
      </c>
      <c r="D57" s="214">
        <v>11</v>
      </c>
      <c r="E57" s="213" t="s">
        <v>244</v>
      </c>
      <c r="F57" s="144" t="s">
        <v>228</v>
      </c>
      <c r="G57" s="144"/>
      <c r="H57" s="145">
        <v>13800</v>
      </c>
      <c r="I57" s="209" t="s">
        <v>308</v>
      </c>
      <c r="J57" s="144">
        <v>2</v>
      </c>
    </row>
    <row r="58" spans="1:10" ht="21">
      <c r="A58" s="144"/>
      <c r="B58" s="144"/>
      <c r="C58" s="213" t="s">
        <v>259</v>
      </c>
      <c r="D58" s="214">
        <v>2</v>
      </c>
      <c r="E58" s="213" t="s">
        <v>236</v>
      </c>
      <c r="F58" s="144" t="s">
        <v>228</v>
      </c>
      <c r="G58" s="144"/>
      <c r="H58" s="145">
        <v>13800</v>
      </c>
      <c r="I58" s="209" t="s">
        <v>308</v>
      </c>
      <c r="J58" s="144">
        <v>2</v>
      </c>
    </row>
    <row r="59" spans="1:10" ht="21">
      <c r="A59" s="169"/>
      <c r="B59" s="169"/>
      <c r="C59" s="169"/>
      <c r="D59" s="169"/>
      <c r="E59" s="169"/>
      <c r="F59" s="169"/>
      <c r="G59" s="169"/>
      <c r="H59" s="169"/>
      <c r="I59" s="169"/>
      <c r="J59" s="169"/>
    </row>
    <row r="60" spans="1:10" ht="21">
      <c r="A60" s="169"/>
      <c r="B60" s="169"/>
      <c r="C60" s="169"/>
      <c r="D60" s="169"/>
      <c r="E60" s="169"/>
      <c r="F60" s="169"/>
      <c r="G60" s="169"/>
      <c r="H60" s="169"/>
      <c r="I60" s="169"/>
      <c r="J60" s="169"/>
    </row>
    <row r="61" spans="1:10" ht="21">
      <c r="A61" s="169"/>
      <c r="B61" s="169"/>
      <c r="C61" s="169"/>
      <c r="D61" s="169"/>
      <c r="E61" s="169"/>
      <c r="F61" s="169"/>
      <c r="G61" s="169"/>
      <c r="H61" s="169"/>
      <c r="I61" s="169"/>
      <c r="J61" s="169"/>
    </row>
    <row r="62" spans="1:10" ht="21">
      <c r="A62" s="169"/>
      <c r="B62" s="169"/>
      <c r="C62" s="169"/>
      <c r="D62" s="169"/>
      <c r="E62" s="169"/>
      <c r="F62" s="169"/>
      <c r="G62" s="169"/>
      <c r="H62" s="169"/>
      <c r="I62" s="169"/>
      <c r="J62" s="169"/>
    </row>
    <row r="63" spans="1:10" ht="21">
      <c r="A63" s="169"/>
      <c r="B63" s="169"/>
      <c r="C63" s="169"/>
      <c r="D63" s="169"/>
      <c r="E63" s="169"/>
      <c r="F63" s="169"/>
      <c r="G63" s="169"/>
      <c r="H63" s="169"/>
      <c r="I63" s="169"/>
      <c r="J63" s="169"/>
    </row>
    <row r="64" spans="1:10" ht="21">
      <c r="A64" s="169"/>
      <c r="B64" s="169"/>
      <c r="C64" s="169"/>
      <c r="D64" s="169"/>
      <c r="E64" s="169"/>
      <c r="F64" s="169"/>
      <c r="G64" s="169"/>
      <c r="H64" s="169"/>
      <c r="I64" s="169"/>
      <c r="J64" s="169"/>
    </row>
    <row r="65" spans="1:10" ht="21">
      <c r="A65" s="169"/>
      <c r="B65" s="169"/>
      <c r="C65" s="169"/>
      <c r="D65" s="169"/>
      <c r="E65" s="169"/>
      <c r="F65" s="169"/>
      <c r="G65" s="169"/>
      <c r="H65" s="169"/>
      <c r="I65" s="169"/>
      <c r="J65" s="169"/>
    </row>
    <row r="66" spans="1:10" ht="21">
      <c r="A66" s="169"/>
      <c r="B66" s="169"/>
      <c r="C66" s="169"/>
      <c r="D66" s="169"/>
      <c r="E66" s="169"/>
      <c r="F66" s="169"/>
      <c r="G66" s="169"/>
      <c r="H66" s="169"/>
      <c r="I66" s="169"/>
      <c r="J66" s="169"/>
    </row>
    <row r="67" spans="1:10" ht="21">
      <c r="A67" s="169"/>
      <c r="B67" s="169"/>
      <c r="C67" s="169"/>
      <c r="D67" s="169"/>
      <c r="E67" s="169"/>
      <c r="F67" s="169"/>
      <c r="G67" s="169"/>
      <c r="H67" s="169"/>
      <c r="I67" s="169"/>
      <c r="J67" s="169"/>
    </row>
    <row r="68" spans="1:10" ht="21">
      <c r="A68" s="169"/>
      <c r="B68" s="169"/>
      <c r="C68" s="169"/>
      <c r="D68" s="169"/>
      <c r="E68" s="169"/>
      <c r="F68" s="169"/>
      <c r="G68" s="169"/>
      <c r="H68" s="169"/>
      <c r="I68" s="169"/>
      <c r="J68" s="169"/>
    </row>
    <row r="69" spans="1:10" ht="21">
      <c r="A69" s="169"/>
      <c r="B69" s="169"/>
      <c r="C69" s="169"/>
      <c r="D69" s="169"/>
      <c r="E69" s="169"/>
      <c r="F69" s="169"/>
      <c r="G69" s="169"/>
      <c r="H69" s="169"/>
      <c r="I69" s="169"/>
      <c r="J69" s="169"/>
    </row>
    <row r="70" spans="1:10" ht="21">
      <c r="A70" s="169"/>
      <c r="B70" s="169"/>
      <c r="C70" s="169"/>
      <c r="D70" s="169"/>
      <c r="E70" s="169"/>
      <c r="F70" s="169"/>
      <c r="G70" s="169"/>
      <c r="H70" s="169"/>
      <c r="I70" s="169"/>
      <c r="J70" s="169"/>
    </row>
    <row r="71" spans="1:10" ht="21">
      <c r="A71" s="169"/>
      <c r="B71" s="169"/>
      <c r="C71" s="169"/>
      <c r="D71" s="169"/>
      <c r="E71" s="169"/>
      <c r="F71" s="169"/>
      <c r="G71" s="169"/>
      <c r="H71" s="169"/>
      <c r="I71" s="169"/>
      <c r="J71" s="169"/>
    </row>
    <row r="72" spans="1:10" ht="21">
      <c r="A72" s="169"/>
      <c r="B72" s="169"/>
      <c r="C72" s="169"/>
      <c r="D72" s="169"/>
      <c r="E72" s="169"/>
      <c r="F72" s="169"/>
      <c r="G72" s="169"/>
      <c r="H72" s="169"/>
      <c r="I72" s="169"/>
      <c r="J72" s="169"/>
    </row>
    <row r="73" spans="1:10" ht="21">
      <c r="A73" s="169"/>
      <c r="B73" s="169"/>
      <c r="C73" s="169"/>
      <c r="D73" s="169"/>
      <c r="E73" s="169"/>
      <c r="F73" s="169"/>
      <c r="G73" s="169"/>
      <c r="H73" s="169"/>
      <c r="I73" s="169"/>
      <c r="J73" s="169"/>
    </row>
    <row r="74" spans="1:10" ht="21">
      <c r="A74" s="169"/>
      <c r="B74" s="169"/>
      <c r="C74" s="169"/>
      <c r="D74" s="169"/>
      <c r="E74" s="169"/>
      <c r="F74" s="169"/>
      <c r="G74" s="169"/>
      <c r="H74" s="169"/>
      <c r="I74" s="169"/>
      <c r="J74" s="169"/>
    </row>
    <row r="75" spans="1:10" ht="21">
      <c r="A75" s="169"/>
      <c r="B75" s="169"/>
      <c r="C75" s="169"/>
      <c r="D75" s="169"/>
      <c r="E75" s="169"/>
      <c r="F75" s="169"/>
      <c r="G75" s="169"/>
      <c r="H75" s="169"/>
      <c r="I75" s="169"/>
      <c r="J75" s="169"/>
    </row>
    <row r="76" spans="1:10" ht="21">
      <c r="A76" s="169"/>
      <c r="B76" s="169"/>
      <c r="C76" s="169"/>
      <c r="D76" s="169"/>
      <c r="E76" s="169"/>
      <c r="F76" s="169"/>
      <c r="G76" s="169"/>
      <c r="H76" s="169"/>
      <c r="I76" s="169"/>
      <c r="J76" s="169"/>
    </row>
    <row r="77" spans="1:10" ht="21">
      <c r="A77" s="169"/>
      <c r="B77" s="169"/>
      <c r="C77" s="169"/>
      <c r="D77" s="169"/>
      <c r="E77" s="169"/>
      <c r="F77" s="169"/>
      <c r="G77" s="169"/>
      <c r="H77" s="169"/>
      <c r="I77" s="169"/>
      <c r="J77" s="169"/>
    </row>
    <row r="78" spans="1:10" ht="21">
      <c r="A78" s="169"/>
      <c r="B78" s="169"/>
      <c r="C78" s="169"/>
      <c r="D78" s="169"/>
      <c r="E78" s="169"/>
      <c r="F78" s="169"/>
      <c r="G78" s="169"/>
      <c r="H78" s="169"/>
      <c r="I78" s="169"/>
      <c r="J78" s="169"/>
    </row>
    <row r="79" spans="1:10" ht="21">
      <c r="A79" s="169"/>
      <c r="B79" s="169"/>
      <c r="C79" s="169"/>
      <c r="D79" s="169"/>
      <c r="E79" s="169"/>
      <c r="F79" s="169"/>
      <c r="G79" s="169"/>
      <c r="H79" s="169"/>
      <c r="I79" s="169"/>
      <c r="J79" s="169"/>
    </row>
    <row r="80" spans="1:10" ht="21">
      <c r="A80" s="169"/>
      <c r="B80" s="169"/>
      <c r="C80" s="169"/>
      <c r="D80" s="169"/>
      <c r="E80" s="169"/>
      <c r="F80" s="169"/>
      <c r="G80" s="169"/>
      <c r="H80" s="169"/>
      <c r="I80" s="169"/>
      <c r="J80" s="169"/>
    </row>
    <row r="81" spans="1:10" ht="21">
      <c r="A81" s="169"/>
      <c r="B81" s="169"/>
      <c r="C81" s="169"/>
      <c r="D81" s="169"/>
      <c r="E81" s="169"/>
      <c r="F81" s="169"/>
      <c r="G81" s="169"/>
      <c r="H81" s="169"/>
      <c r="I81" s="169"/>
      <c r="J81" s="169"/>
    </row>
    <row r="82" spans="1:10" ht="21">
      <c r="A82" s="169"/>
      <c r="B82" s="169"/>
      <c r="C82" s="169"/>
      <c r="D82" s="169"/>
      <c r="E82" s="169"/>
      <c r="F82" s="169"/>
      <c r="G82" s="169"/>
      <c r="H82" s="169"/>
      <c r="I82" s="169"/>
      <c r="J82" s="169"/>
    </row>
    <row r="83" spans="1:10" ht="21">
      <c r="A83" s="169"/>
      <c r="B83" s="169"/>
      <c r="C83" s="169"/>
      <c r="D83" s="169"/>
      <c r="E83" s="169"/>
      <c r="F83" s="169"/>
      <c r="G83" s="169"/>
      <c r="H83" s="169"/>
      <c r="I83" s="169"/>
      <c r="J83" s="169"/>
    </row>
    <row r="84" spans="1:10" ht="21">
      <c r="A84" s="169"/>
      <c r="B84" s="169"/>
      <c r="C84" s="169"/>
      <c r="D84" s="169"/>
      <c r="E84" s="169"/>
      <c r="F84" s="169"/>
      <c r="G84" s="169"/>
      <c r="H84" s="169"/>
      <c r="I84" s="169"/>
      <c r="J84" s="169"/>
    </row>
    <row r="85" spans="1:10" ht="21">
      <c r="A85" s="169"/>
      <c r="B85" s="169"/>
      <c r="C85" s="169"/>
      <c r="D85" s="169"/>
      <c r="E85" s="169"/>
      <c r="F85" s="169"/>
      <c r="G85" s="169"/>
      <c r="H85" s="169"/>
      <c r="I85" s="169"/>
      <c r="J85" s="169"/>
    </row>
    <row r="86" spans="1:10" ht="21">
      <c r="A86" s="169"/>
      <c r="B86" s="169"/>
      <c r="C86" s="169"/>
      <c r="D86" s="169"/>
      <c r="E86" s="169"/>
      <c r="F86" s="169"/>
      <c r="G86" s="169"/>
      <c r="H86" s="169"/>
      <c r="I86" s="169"/>
      <c r="J86" s="169"/>
    </row>
    <row r="87" spans="1:10" ht="21">
      <c r="A87" s="169"/>
      <c r="B87" s="169"/>
      <c r="C87" s="169"/>
      <c r="D87" s="169"/>
      <c r="E87" s="169"/>
      <c r="F87" s="169"/>
      <c r="G87" s="169"/>
      <c r="H87" s="169"/>
      <c r="I87" s="169"/>
      <c r="J87" s="169"/>
    </row>
    <row r="88" spans="1:10" ht="21">
      <c r="A88" s="169"/>
      <c r="B88" s="169"/>
      <c r="C88" s="169"/>
      <c r="D88" s="169"/>
      <c r="E88" s="169"/>
      <c r="F88" s="169"/>
      <c r="G88" s="169"/>
      <c r="H88" s="169"/>
      <c r="I88" s="169"/>
      <c r="J88" s="169"/>
    </row>
    <row r="89" spans="1:10" ht="21">
      <c r="A89" s="169"/>
      <c r="B89" s="169"/>
      <c r="C89" s="169"/>
      <c r="D89" s="169"/>
      <c r="E89" s="169"/>
      <c r="F89" s="169"/>
      <c r="G89" s="169"/>
      <c r="H89" s="169"/>
      <c r="I89" s="169"/>
      <c r="J89" s="169"/>
    </row>
    <row r="90" spans="1:10" ht="21">
      <c r="A90" s="169"/>
      <c r="B90" s="169"/>
      <c r="C90" s="169"/>
      <c r="D90" s="169"/>
      <c r="E90" s="169"/>
      <c r="F90" s="169"/>
      <c r="G90" s="169"/>
      <c r="H90" s="169"/>
      <c r="I90" s="169"/>
      <c r="J90" s="169"/>
    </row>
    <row r="91" spans="1:10" ht="21">
      <c r="A91" s="169"/>
      <c r="B91" s="169"/>
      <c r="C91" s="169"/>
      <c r="D91" s="169"/>
      <c r="E91" s="169"/>
      <c r="F91" s="169"/>
      <c r="G91" s="169"/>
      <c r="H91" s="169"/>
      <c r="I91" s="169"/>
      <c r="J91" s="169"/>
    </row>
    <row r="92" spans="1:10" ht="21">
      <c r="A92" s="169"/>
      <c r="B92" s="169"/>
      <c r="C92" s="169"/>
      <c r="D92" s="169"/>
      <c r="E92" s="169"/>
      <c r="F92" s="169"/>
      <c r="G92" s="169"/>
      <c r="H92" s="169"/>
      <c r="I92" s="169"/>
      <c r="J92" s="169"/>
    </row>
    <row r="93" spans="1:10" ht="21">
      <c r="A93" s="169"/>
      <c r="B93" s="169"/>
      <c r="C93" s="169"/>
      <c r="D93" s="169"/>
      <c r="E93" s="169"/>
      <c r="F93" s="169"/>
      <c r="G93" s="169"/>
      <c r="H93" s="169"/>
      <c r="I93" s="169"/>
      <c r="J93" s="169"/>
    </row>
    <row r="94" spans="1:10" ht="21">
      <c r="A94" s="169"/>
      <c r="B94" s="169"/>
      <c r="C94" s="169"/>
      <c r="D94" s="169"/>
      <c r="E94" s="169"/>
      <c r="F94" s="169"/>
      <c r="G94" s="169"/>
      <c r="H94" s="169"/>
      <c r="I94" s="169"/>
      <c r="J94" s="169"/>
    </row>
    <row r="95" spans="1:10" ht="21">
      <c r="A95" s="169"/>
      <c r="B95" s="169"/>
      <c r="C95" s="169"/>
      <c r="D95" s="169"/>
      <c r="E95" s="169"/>
      <c r="F95" s="169"/>
      <c r="G95" s="169"/>
      <c r="H95" s="169"/>
      <c r="I95" s="169"/>
      <c r="J95" s="169"/>
    </row>
    <row r="96" spans="1:10" ht="21">
      <c r="A96" s="169"/>
      <c r="B96" s="169"/>
      <c r="C96" s="169"/>
      <c r="D96" s="169"/>
      <c r="E96" s="169"/>
      <c r="F96" s="169"/>
      <c r="G96" s="169"/>
      <c r="H96" s="169"/>
      <c r="I96" s="169"/>
      <c r="J96" s="169"/>
    </row>
    <row r="97" spans="1:10" ht="21">
      <c r="A97" s="169"/>
      <c r="B97" s="169"/>
      <c r="C97" s="169"/>
      <c r="D97" s="169"/>
      <c r="E97" s="169"/>
      <c r="F97" s="169"/>
      <c r="G97" s="169"/>
      <c r="H97" s="169"/>
      <c r="I97" s="169"/>
      <c r="J97" s="169"/>
    </row>
    <row r="98" spans="1:10" ht="21">
      <c r="A98" s="169"/>
      <c r="B98" s="169"/>
      <c r="C98" s="169"/>
      <c r="D98" s="169"/>
      <c r="E98" s="169"/>
      <c r="F98" s="169"/>
      <c r="G98" s="169"/>
      <c r="H98" s="169"/>
      <c r="I98" s="169"/>
      <c r="J98" s="169"/>
    </row>
    <row r="99" spans="1:10" ht="21">
      <c r="A99" s="169"/>
      <c r="B99" s="169"/>
      <c r="C99" s="169"/>
      <c r="D99" s="169"/>
      <c r="E99" s="169"/>
      <c r="F99" s="169"/>
      <c r="G99" s="169"/>
      <c r="H99" s="169"/>
      <c r="I99" s="169"/>
      <c r="J99" s="169"/>
    </row>
    <row r="100" spans="1:10" ht="21">
      <c r="A100" s="169"/>
      <c r="B100" s="169"/>
      <c r="C100" s="169"/>
      <c r="D100" s="169"/>
      <c r="E100" s="169"/>
      <c r="F100" s="169"/>
      <c r="G100" s="169"/>
      <c r="H100" s="169"/>
      <c r="I100" s="169"/>
      <c r="J100" s="169"/>
    </row>
    <row r="101" spans="1:10" ht="21">
      <c r="A101" s="169"/>
      <c r="B101" s="169"/>
      <c r="C101" s="169"/>
      <c r="D101" s="169"/>
      <c r="E101" s="169"/>
      <c r="F101" s="169"/>
      <c r="G101" s="169"/>
      <c r="H101" s="169"/>
      <c r="I101" s="169"/>
      <c r="J101" s="169"/>
    </row>
    <row r="102" spans="1:10" ht="21">
      <c r="A102" s="169"/>
      <c r="B102" s="169"/>
      <c r="C102" s="169"/>
      <c r="D102" s="169"/>
      <c r="E102" s="169"/>
      <c r="F102" s="169"/>
      <c r="G102" s="169"/>
      <c r="H102" s="169"/>
      <c r="I102" s="169"/>
      <c r="J102" s="169"/>
    </row>
    <row r="103" spans="1:10" ht="21">
      <c r="A103" s="169"/>
      <c r="B103" s="169"/>
      <c r="C103" s="169"/>
      <c r="D103" s="169"/>
      <c r="E103" s="169"/>
      <c r="F103" s="169"/>
      <c r="G103" s="169"/>
      <c r="H103" s="169"/>
      <c r="I103" s="169"/>
      <c r="J103" s="169"/>
    </row>
    <row r="104" spans="1:10" ht="21">
      <c r="A104" s="169"/>
      <c r="B104" s="169"/>
      <c r="C104" s="169"/>
      <c r="D104" s="169"/>
      <c r="E104" s="169"/>
      <c r="F104" s="169"/>
      <c r="G104" s="169"/>
      <c r="H104" s="169"/>
      <c r="I104" s="169"/>
      <c r="J104" s="169"/>
    </row>
    <row r="105" spans="1:10" ht="21">
      <c r="A105" s="169"/>
      <c r="B105" s="169"/>
      <c r="C105" s="169"/>
      <c r="D105" s="169"/>
      <c r="E105" s="169"/>
      <c r="F105" s="169"/>
      <c r="G105" s="169"/>
      <c r="H105" s="169"/>
      <c r="I105" s="169"/>
      <c r="J105" s="169"/>
    </row>
    <row r="106" spans="1:10" ht="21">
      <c r="A106" s="169"/>
      <c r="B106" s="169"/>
      <c r="C106" s="169"/>
      <c r="D106" s="169"/>
      <c r="E106" s="169"/>
      <c r="F106" s="169"/>
      <c r="G106" s="169"/>
      <c r="H106" s="169"/>
      <c r="I106" s="169"/>
      <c r="J106" s="169"/>
    </row>
    <row r="107" spans="1:10" ht="21">
      <c r="A107" s="169"/>
      <c r="B107" s="169"/>
      <c r="C107" s="169"/>
      <c r="D107" s="169"/>
      <c r="E107" s="169"/>
      <c r="F107" s="169"/>
      <c r="G107" s="169"/>
      <c r="H107" s="169"/>
      <c r="I107" s="169"/>
      <c r="J107" s="169"/>
    </row>
    <row r="108" spans="1:10" ht="21">
      <c r="A108" s="169"/>
      <c r="B108" s="169"/>
      <c r="C108" s="169"/>
      <c r="D108" s="169"/>
      <c r="E108" s="169"/>
      <c r="F108" s="169"/>
      <c r="G108" s="169"/>
      <c r="H108" s="169"/>
      <c r="I108" s="169"/>
      <c r="J108" s="169"/>
    </row>
    <row r="109" spans="1:10" ht="21">
      <c r="A109" s="169"/>
      <c r="B109" s="169"/>
      <c r="C109" s="169"/>
      <c r="D109" s="169"/>
      <c r="E109" s="169"/>
      <c r="F109" s="169"/>
      <c r="G109" s="169"/>
      <c r="H109" s="169"/>
      <c r="I109" s="169"/>
      <c r="J109" s="169"/>
    </row>
    <row r="110" spans="1:10" ht="21">
      <c r="A110" s="169"/>
      <c r="B110" s="169"/>
      <c r="C110" s="169"/>
      <c r="D110" s="169"/>
      <c r="E110" s="169"/>
      <c r="F110" s="169"/>
      <c r="G110" s="169"/>
      <c r="H110" s="169"/>
      <c r="I110" s="169"/>
      <c r="J110" s="169"/>
    </row>
    <row r="111" spans="1:10" ht="21">
      <c r="A111" s="169"/>
      <c r="B111" s="169"/>
      <c r="C111" s="169"/>
      <c r="D111" s="169"/>
      <c r="E111" s="169"/>
      <c r="F111" s="169"/>
      <c r="G111" s="169"/>
      <c r="H111" s="169"/>
      <c r="I111" s="169"/>
      <c r="J111" s="169"/>
    </row>
    <row r="112" spans="1:10" ht="21">
      <c r="A112" s="169"/>
      <c r="B112" s="169"/>
      <c r="C112" s="169"/>
      <c r="D112" s="169"/>
      <c r="E112" s="169"/>
      <c r="F112" s="169"/>
      <c r="G112" s="169"/>
      <c r="H112" s="169"/>
      <c r="I112" s="169"/>
      <c r="J112" s="169"/>
    </row>
    <row r="113" spans="1:10" ht="21">
      <c r="A113" s="169"/>
      <c r="B113" s="169"/>
      <c r="C113" s="169"/>
      <c r="D113" s="169"/>
      <c r="E113" s="169"/>
      <c r="F113" s="169"/>
      <c r="G113" s="169"/>
      <c r="H113" s="169"/>
      <c r="I113" s="169"/>
      <c r="J113" s="169"/>
    </row>
    <row r="114" spans="1:10" ht="21">
      <c r="A114" s="169"/>
      <c r="B114" s="169"/>
      <c r="C114" s="169"/>
      <c r="D114" s="169"/>
      <c r="E114" s="169"/>
      <c r="F114" s="169"/>
      <c r="G114" s="169"/>
      <c r="H114" s="169"/>
      <c r="I114" s="169"/>
      <c r="J114" s="169"/>
    </row>
    <row r="115" spans="1:10" ht="21">
      <c r="A115" s="169"/>
      <c r="B115" s="169"/>
      <c r="C115" s="169"/>
      <c r="D115" s="169"/>
      <c r="E115" s="169"/>
      <c r="F115" s="169"/>
      <c r="G115" s="169"/>
      <c r="H115" s="169"/>
      <c r="I115" s="169"/>
      <c r="J115" s="169"/>
    </row>
    <row r="116" spans="1:10" ht="21">
      <c r="A116" s="169"/>
      <c r="B116" s="169"/>
      <c r="C116" s="169"/>
      <c r="D116" s="169"/>
      <c r="E116" s="169"/>
      <c r="F116" s="169"/>
      <c r="G116" s="169"/>
      <c r="H116" s="169"/>
      <c r="I116" s="169"/>
      <c r="J116" s="169"/>
    </row>
    <row r="117" spans="1:10" ht="21">
      <c r="A117" s="169"/>
      <c r="B117" s="169"/>
      <c r="C117" s="169"/>
      <c r="D117" s="169"/>
      <c r="E117" s="169"/>
      <c r="F117" s="169"/>
      <c r="G117" s="169"/>
      <c r="H117" s="169"/>
      <c r="I117" s="169"/>
      <c r="J117" s="169"/>
    </row>
    <row r="118" spans="1:10" ht="21">
      <c r="A118" s="169"/>
      <c r="B118" s="169"/>
      <c r="C118" s="169"/>
      <c r="D118" s="169"/>
      <c r="E118" s="169"/>
      <c r="F118" s="169"/>
      <c r="G118" s="169"/>
      <c r="H118" s="169"/>
      <c r="I118" s="169"/>
      <c r="J118" s="169"/>
    </row>
    <row r="119" spans="1:10" ht="21">
      <c r="A119" s="169"/>
      <c r="B119" s="169"/>
      <c r="C119" s="169"/>
      <c r="D119" s="169"/>
      <c r="E119" s="169"/>
      <c r="F119" s="169"/>
      <c r="G119" s="169"/>
      <c r="H119" s="169"/>
      <c r="I119" s="169"/>
      <c r="J119" s="169"/>
    </row>
    <row r="120" spans="1:10" ht="21">
      <c r="A120" s="169"/>
      <c r="B120" s="169"/>
      <c r="C120" s="169"/>
      <c r="D120" s="169"/>
      <c r="E120" s="169"/>
      <c r="F120" s="169"/>
      <c r="G120" s="169"/>
      <c r="H120" s="169"/>
      <c r="I120" s="169"/>
      <c r="J120" s="169"/>
    </row>
    <row r="121" spans="1:10" ht="21">
      <c r="A121" s="169"/>
      <c r="B121" s="169"/>
      <c r="C121" s="169"/>
      <c r="D121" s="169"/>
      <c r="E121" s="169"/>
      <c r="F121" s="169"/>
      <c r="G121" s="169"/>
      <c r="H121" s="169"/>
      <c r="I121" s="169"/>
      <c r="J121" s="169"/>
    </row>
    <row r="122" spans="1:10" ht="21">
      <c r="A122" s="169"/>
      <c r="B122" s="169"/>
      <c r="C122" s="169"/>
      <c r="D122" s="169"/>
      <c r="E122" s="169"/>
      <c r="F122" s="169"/>
      <c r="G122" s="169"/>
      <c r="H122" s="169"/>
      <c r="I122" s="169"/>
      <c r="J122" s="169"/>
    </row>
    <row r="123" spans="1:10" ht="21">
      <c r="A123" s="169"/>
      <c r="B123" s="169"/>
      <c r="C123" s="169"/>
      <c r="D123" s="169"/>
      <c r="E123" s="169"/>
      <c r="F123" s="169"/>
      <c r="G123" s="169"/>
      <c r="H123" s="169"/>
      <c r="I123" s="169"/>
      <c r="J123" s="169"/>
    </row>
    <row r="124" spans="1:10" ht="21">
      <c r="A124" s="169"/>
      <c r="B124" s="169"/>
      <c r="C124" s="169"/>
      <c r="D124" s="169"/>
      <c r="E124" s="169"/>
      <c r="F124" s="169"/>
      <c r="G124" s="169"/>
      <c r="H124" s="169"/>
      <c r="I124" s="169"/>
      <c r="J124" s="169"/>
    </row>
    <row r="125" spans="1:10" ht="21">
      <c r="A125" s="169"/>
      <c r="B125" s="169"/>
      <c r="C125" s="169"/>
      <c r="D125" s="169"/>
      <c r="E125" s="169"/>
      <c r="F125" s="169"/>
      <c r="G125" s="169"/>
      <c r="H125" s="169"/>
      <c r="I125" s="169"/>
      <c r="J125" s="169"/>
    </row>
    <row r="126" spans="1:10" ht="21">
      <c r="A126" s="169"/>
      <c r="B126" s="169"/>
      <c r="C126" s="169"/>
      <c r="D126" s="169"/>
      <c r="E126" s="169"/>
      <c r="F126" s="169"/>
      <c r="G126" s="169"/>
      <c r="H126" s="169"/>
      <c r="I126" s="169"/>
      <c r="J126" s="169"/>
    </row>
    <row r="127" spans="1:10" ht="21">
      <c r="A127" s="169"/>
      <c r="B127" s="169"/>
      <c r="C127" s="169"/>
      <c r="D127" s="169"/>
      <c r="E127" s="169"/>
      <c r="F127" s="169"/>
      <c r="G127" s="169"/>
      <c r="H127" s="169"/>
      <c r="I127" s="169"/>
      <c r="J127" s="169"/>
    </row>
    <row r="128" spans="1:10" ht="21">
      <c r="A128" s="169"/>
      <c r="B128" s="169"/>
      <c r="C128" s="169"/>
      <c r="D128" s="169"/>
      <c r="E128" s="169"/>
      <c r="F128" s="169"/>
      <c r="G128" s="169"/>
      <c r="H128" s="169"/>
      <c r="I128" s="169"/>
      <c r="J128" s="169"/>
    </row>
    <row r="129" spans="1:10" ht="21">
      <c r="A129" s="169"/>
      <c r="B129" s="169"/>
      <c r="C129" s="169"/>
      <c r="D129" s="169"/>
      <c r="E129" s="169"/>
      <c r="F129" s="169"/>
      <c r="G129" s="169"/>
      <c r="H129" s="169"/>
      <c r="I129" s="169"/>
      <c r="J129" s="169"/>
    </row>
    <row r="130" spans="1:10" ht="21">
      <c r="A130" s="169"/>
      <c r="B130" s="169"/>
      <c r="C130" s="169"/>
      <c r="D130" s="169"/>
      <c r="E130" s="169"/>
      <c r="F130" s="169"/>
      <c r="G130" s="169"/>
      <c r="H130" s="169"/>
      <c r="I130" s="169"/>
      <c r="J130" s="169"/>
    </row>
    <row r="131" spans="1:10" ht="21">
      <c r="A131" s="169"/>
      <c r="B131" s="169"/>
      <c r="C131" s="169"/>
      <c r="D131" s="169"/>
      <c r="E131" s="169"/>
      <c r="F131" s="169"/>
      <c r="G131" s="169"/>
      <c r="H131" s="169"/>
      <c r="I131" s="169"/>
      <c r="J131" s="169"/>
    </row>
    <row r="132" spans="1:10" ht="21">
      <c r="A132" s="169"/>
      <c r="B132" s="169"/>
      <c r="C132" s="169"/>
      <c r="D132" s="169"/>
      <c r="E132" s="169"/>
      <c r="F132" s="169"/>
      <c r="G132" s="169"/>
      <c r="H132" s="169"/>
      <c r="I132" s="169"/>
      <c r="J132" s="169"/>
    </row>
    <row r="133" spans="1:10" ht="21">
      <c r="A133" s="169"/>
      <c r="B133" s="169"/>
      <c r="C133" s="169"/>
      <c r="D133" s="169"/>
      <c r="E133" s="169"/>
      <c r="F133" s="169"/>
      <c r="G133" s="169"/>
      <c r="H133" s="169"/>
      <c r="I133" s="169"/>
      <c r="J133" s="169"/>
    </row>
    <row r="134" spans="1:10" ht="21">
      <c r="A134" s="169"/>
      <c r="B134" s="169"/>
      <c r="C134" s="169"/>
      <c r="D134" s="169"/>
      <c r="E134" s="169"/>
      <c r="F134" s="169"/>
      <c r="G134" s="169"/>
      <c r="H134" s="169"/>
      <c r="I134" s="169"/>
      <c r="J134" s="169"/>
    </row>
    <row r="135" spans="1:10" ht="21">
      <c r="A135" s="169"/>
      <c r="B135" s="169"/>
      <c r="C135" s="169"/>
      <c r="D135" s="169"/>
      <c r="E135" s="169"/>
      <c r="F135" s="169"/>
      <c r="G135" s="169"/>
      <c r="H135" s="169"/>
      <c r="I135" s="169"/>
      <c r="J135" s="169"/>
    </row>
    <row r="136" spans="1:10" ht="21">
      <c r="A136" s="169"/>
      <c r="B136" s="169"/>
      <c r="C136" s="169"/>
      <c r="D136" s="169"/>
      <c r="E136" s="169"/>
      <c r="F136" s="169"/>
      <c r="G136" s="169"/>
      <c r="H136" s="169"/>
      <c r="I136" s="169"/>
      <c r="J136" s="169"/>
    </row>
    <row r="137" spans="1:10" ht="21">
      <c r="A137" s="169"/>
      <c r="B137" s="169"/>
      <c r="C137" s="169"/>
      <c r="D137" s="169"/>
      <c r="E137" s="169"/>
      <c r="F137" s="169"/>
      <c r="G137" s="169"/>
      <c r="H137" s="169"/>
      <c r="I137" s="169"/>
      <c r="J137" s="169"/>
    </row>
    <row r="138" spans="1:10" ht="21">
      <c r="A138" s="169"/>
      <c r="B138" s="169"/>
      <c r="C138" s="169"/>
      <c r="D138" s="169"/>
      <c r="E138" s="169"/>
      <c r="F138" s="169"/>
      <c r="G138" s="169"/>
      <c r="H138" s="169"/>
      <c r="I138" s="169"/>
      <c r="J138" s="169"/>
    </row>
    <row r="139" spans="1:10" ht="21">
      <c r="A139" s="169"/>
      <c r="B139" s="169"/>
      <c r="C139" s="169"/>
      <c r="D139" s="169"/>
      <c r="E139" s="169"/>
      <c r="F139" s="169"/>
      <c r="G139" s="169"/>
      <c r="H139" s="169"/>
      <c r="I139" s="169"/>
      <c r="J139" s="169"/>
    </row>
    <row r="140" spans="1:10" ht="21">
      <c r="A140" s="169"/>
      <c r="B140" s="169"/>
      <c r="C140" s="169"/>
      <c r="D140" s="169"/>
      <c r="E140" s="169"/>
      <c r="F140" s="169"/>
      <c r="G140" s="169"/>
      <c r="H140" s="169"/>
      <c r="I140" s="169"/>
      <c r="J140" s="169"/>
    </row>
    <row r="141" spans="1:10" ht="21">
      <c r="A141" s="169"/>
      <c r="B141" s="169"/>
      <c r="C141" s="169"/>
      <c r="D141" s="169"/>
      <c r="E141" s="169"/>
      <c r="F141" s="169"/>
      <c r="G141" s="169"/>
      <c r="H141" s="169"/>
      <c r="I141" s="169"/>
      <c r="J141" s="169"/>
    </row>
    <row r="142" spans="1:10" ht="21">
      <c r="A142" s="169"/>
      <c r="B142" s="169"/>
      <c r="C142" s="169"/>
      <c r="D142" s="169"/>
      <c r="E142" s="169"/>
      <c r="F142" s="169"/>
      <c r="G142" s="169"/>
      <c r="H142" s="169"/>
      <c r="I142" s="169"/>
      <c r="J142" s="169"/>
    </row>
    <row r="143" spans="1:10" ht="21">
      <c r="A143" s="169"/>
      <c r="B143" s="169"/>
      <c r="C143" s="169"/>
      <c r="D143" s="169"/>
      <c r="E143" s="169"/>
      <c r="F143" s="169"/>
      <c r="G143" s="169"/>
      <c r="H143" s="169"/>
      <c r="I143" s="169"/>
      <c r="J143" s="169"/>
    </row>
    <row r="144" spans="1:10" ht="21">
      <c r="A144" s="169"/>
      <c r="B144" s="169"/>
      <c r="C144" s="169"/>
      <c r="D144" s="169"/>
      <c r="E144" s="169"/>
      <c r="F144" s="169"/>
      <c r="G144" s="169"/>
      <c r="H144" s="169"/>
      <c r="I144" s="169"/>
      <c r="J144" s="169"/>
    </row>
    <row r="145" spans="1:10" ht="21">
      <c r="A145" s="169"/>
      <c r="B145" s="169"/>
      <c r="C145" s="169"/>
      <c r="D145" s="169"/>
      <c r="E145" s="169"/>
      <c r="F145" s="169"/>
      <c r="G145" s="169"/>
      <c r="H145" s="169"/>
      <c r="I145" s="169"/>
      <c r="J145" s="169"/>
    </row>
    <row r="146" spans="1:10" ht="21">
      <c r="A146" s="169"/>
      <c r="B146" s="169"/>
      <c r="C146" s="169"/>
      <c r="D146" s="169"/>
      <c r="E146" s="169"/>
      <c r="F146" s="169"/>
      <c r="G146" s="169"/>
      <c r="H146" s="169"/>
      <c r="I146" s="169"/>
      <c r="J146" s="169"/>
    </row>
    <row r="147" spans="1:10" ht="21">
      <c r="A147" s="169"/>
      <c r="B147" s="169"/>
      <c r="C147" s="169"/>
      <c r="D147" s="169"/>
      <c r="E147" s="169"/>
      <c r="F147" s="169"/>
      <c r="G147" s="169"/>
      <c r="H147" s="169"/>
      <c r="I147" s="169"/>
      <c r="J147" s="169"/>
    </row>
    <row r="148" spans="1:10" ht="21">
      <c r="A148" s="169"/>
      <c r="B148" s="169"/>
      <c r="C148" s="169"/>
      <c r="D148" s="169"/>
      <c r="E148" s="169"/>
      <c r="F148" s="169"/>
      <c r="G148" s="169"/>
      <c r="H148" s="169"/>
      <c r="I148" s="169"/>
      <c r="J148" s="169"/>
    </row>
    <row r="149" spans="1:10" ht="21">
      <c r="A149" s="169"/>
      <c r="B149" s="169"/>
      <c r="C149" s="169"/>
      <c r="D149" s="169"/>
      <c r="E149" s="169"/>
      <c r="F149" s="169"/>
      <c r="G149" s="169"/>
      <c r="H149" s="169"/>
      <c r="I149" s="169"/>
      <c r="J149" s="169"/>
    </row>
    <row r="150" spans="1:10" ht="21">
      <c r="A150" s="169"/>
      <c r="B150" s="169"/>
      <c r="C150" s="169"/>
      <c r="D150" s="169"/>
      <c r="E150" s="169"/>
      <c r="F150" s="169"/>
      <c r="G150" s="169"/>
      <c r="H150" s="169"/>
      <c r="I150" s="169"/>
      <c r="J150" s="169"/>
    </row>
    <row r="151" spans="1:10" ht="21">
      <c r="A151" s="169"/>
      <c r="B151" s="169"/>
      <c r="C151" s="169"/>
      <c r="D151" s="169"/>
      <c r="E151" s="169"/>
      <c r="F151" s="169"/>
      <c r="G151" s="169"/>
      <c r="H151" s="169"/>
      <c r="I151" s="169"/>
      <c r="J151" s="169"/>
    </row>
    <row r="152" spans="1:10" ht="21">
      <c r="A152" s="169"/>
      <c r="B152" s="169"/>
      <c r="C152" s="169"/>
      <c r="D152" s="169"/>
      <c r="E152" s="169"/>
      <c r="F152" s="169"/>
      <c r="G152" s="169"/>
      <c r="H152" s="169"/>
      <c r="I152" s="169"/>
      <c r="J152" s="169"/>
    </row>
    <row r="153" spans="1:10" ht="21">
      <c r="A153" s="169"/>
      <c r="B153" s="169"/>
      <c r="C153" s="169"/>
      <c r="D153" s="169"/>
      <c r="E153" s="169"/>
      <c r="F153" s="169"/>
      <c r="G153" s="169"/>
      <c r="H153" s="169"/>
      <c r="I153" s="169"/>
      <c r="J153" s="169"/>
    </row>
    <row r="154" spans="1:10" ht="21">
      <c r="A154" s="169"/>
      <c r="B154" s="169"/>
      <c r="C154" s="169"/>
      <c r="D154" s="169"/>
      <c r="E154" s="169"/>
      <c r="F154" s="169"/>
      <c r="G154" s="169"/>
      <c r="H154" s="169"/>
      <c r="I154" s="169"/>
      <c r="J154" s="169"/>
    </row>
    <row r="155" spans="1:10" ht="21">
      <c r="A155" s="169"/>
      <c r="B155" s="169"/>
      <c r="C155" s="169"/>
      <c r="D155" s="169"/>
      <c r="E155" s="169"/>
      <c r="F155" s="169"/>
      <c r="G155" s="169"/>
      <c r="H155" s="169"/>
      <c r="I155" s="169"/>
      <c r="J155" s="169"/>
    </row>
    <row r="156" spans="1:10" ht="21">
      <c r="A156" s="169"/>
      <c r="B156" s="169"/>
      <c r="C156" s="169"/>
      <c r="D156" s="169"/>
      <c r="E156" s="169"/>
      <c r="F156" s="169"/>
      <c r="G156" s="169"/>
      <c r="H156" s="169"/>
      <c r="I156" s="169"/>
      <c r="J156" s="169"/>
    </row>
    <row r="157" spans="1:10" ht="21">
      <c r="A157" s="169"/>
      <c r="B157" s="169"/>
      <c r="C157" s="169"/>
      <c r="D157" s="169"/>
      <c r="E157" s="169"/>
      <c r="F157" s="169"/>
      <c r="G157" s="169"/>
      <c r="H157" s="169"/>
      <c r="I157" s="169"/>
      <c r="J157" s="169"/>
    </row>
    <row r="158" spans="1:10" ht="21">
      <c r="A158" s="169"/>
      <c r="B158" s="169"/>
      <c r="C158" s="169"/>
      <c r="D158" s="169"/>
      <c r="E158" s="169"/>
      <c r="F158" s="169"/>
      <c r="G158" s="169"/>
      <c r="H158" s="169"/>
      <c r="I158" s="169"/>
      <c r="J158" s="169"/>
    </row>
    <row r="159" spans="1:10" ht="21">
      <c r="A159" s="169"/>
      <c r="B159" s="169"/>
      <c r="C159" s="169"/>
      <c r="D159" s="169"/>
      <c r="E159" s="169"/>
      <c r="F159" s="169"/>
      <c r="G159" s="169"/>
      <c r="H159" s="169"/>
      <c r="I159" s="169"/>
      <c r="J159" s="169"/>
    </row>
    <row r="160" spans="1:10" ht="21">
      <c r="A160" s="169"/>
      <c r="B160" s="169"/>
      <c r="C160" s="169"/>
      <c r="D160" s="169"/>
      <c r="E160" s="169"/>
      <c r="F160" s="169"/>
      <c r="G160" s="169"/>
      <c r="H160" s="169"/>
      <c r="I160" s="169"/>
      <c r="J160" s="169"/>
    </row>
    <row r="161" spans="1:10" ht="21">
      <c r="A161" s="169"/>
      <c r="B161" s="169"/>
      <c r="C161" s="169"/>
      <c r="D161" s="169"/>
      <c r="E161" s="169"/>
      <c r="F161" s="169"/>
      <c r="G161" s="169"/>
      <c r="H161" s="169"/>
      <c r="I161" s="169"/>
      <c r="J161" s="169"/>
    </row>
    <row r="162" spans="1:10" ht="21">
      <c r="A162" s="169"/>
      <c r="B162" s="169"/>
      <c r="C162" s="169"/>
      <c r="D162" s="169"/>
      <c r="E162" s="169"/>
      <c r="F162" s="169"/>
      <c r="G162" s="169"/>
      <c r="H162" s="169"/>
      <c r="I162" s="169"/>
      <c r="J162" s="169"/>
    </row>
    <row r="163" spans="1:10" ht="21">
      <c r="A163" s="169"/>
      <c r="B163" s="169"/>
      <c r="C163" s="169"/>
      <c r="D163" s="169"/>
      <c r="E163" s="169"/>
      <c r="F163" s="169"/>
      <c r="G163" s="169"/>
      <c r="H163" s="169"/>
      <c r="I163" s="169"/>
      <c r="J163" s="169"/>
    </row>
    <row r="164" spans="1:10" ht="21">
      <c r="A164" s="169"/>
      <c r="B164" s="169"/>
      <c r="C164" s="169"/>
      <c r="D164" s="169"/>
      <c r="E164" s="169"/>
      <c r="F164" s="169"/>
      <c r="G164" s="169"/>
      <c r="H164" s="169"/>
      <c r="I164" s="169"/>
      <c r="J164" s="169"/>
    </row>
    <row r="165" spans="1:10" ht="21">
      <c r="A165" s="169"/>
      <c r="B165" s="169"/>
      <c r="C165" s="169"/>
      <c r="D165" s="169"/>
      <c r="E165" s="169"/>
      <c r="F165" s="169"/>
      <c r="G165" s="169"/>
      <c r="H165" s="169"/>
      <c r="I165" s="169"/>
      <c r="J165" s="169"/>
    </row>
    <row r="166" spans="1:10" ht="21">
      <c r="A166" s="169"/>
      <c r="B166" s="169"/>
      <c r="C166" s="169"/>
      <c r="D166" s="169"/>
      <c r="E166" s="169"/>
      <c r="F166" s="169"/>
      <c r="G166" s="169"/>
      <c r="H166" s="169"/>
      <c r="I166" s="169"/>
      <c r="J166" s="169"/>
    </row>
    <row r="167" spans="1:10" ht="21">
      <c r="A167" s="169"/>
      <c r="B167" s="169"/>
      <c r="C167" s="169"/>
      <c r="D167" s="169"/>
      <c r="E167" s="169"/>
      <c r="F167" s="169"/>
      <c r="G167" s="169"/>
      <c r="H167" s="169"/>
      <c r="I167" s="169"/>
      <c r="J167" s="169"/>
    </row>
    <row r="168" spans="1:10" ht="21">
      <c r="A168" s="169"/>
      <c r="B168" s="169"/>
      <c r="C168" s="169"/>
      <c r="D168" s="169"/>
      <c r="E168" s="169"/>
      <c r="F168" s="169"/>
      <c r="G168" s="169"/>
      <c r="H168" s="169"/>
      <c r="I168" s="169"/>
      <c r="J168" s="169"/>
    </row>
    <row r="169" spans="1:10" ht="21">
      <c r="A169" s="169"/>
      <c r="B169" s="169"/>
      <c r="C169" s="169"/>
      <c r="D169" s="169"/>
      <c r="E169" s="169"/>
      <c r="F169" s="169"/>
      <c r="G169" s="169"/>
      <c r="H169" s="169"/>
      <c r="I169" s="169"/>
      <c r="J169" s="169"/>
    </row>
    <row r="170" spans="1:10" ht="21">
      <c r="A170" s="169"/>
      <c r="B170" s="169"/>
      <c r="C170" s="169"/>
      <c r="D170" s="169"/>
      <c r="E170" s="169"/>
      <c r="F170" s="169"/>
      <c r="G170" s="169"/>
      <c r="H170" s="169"/>
      <c r="I170" s="169"/>
      <c r="J170" s="169"/>
    </row>
    <row r="171" spans="1:10" ht="21">
      <c r="A171" s="169"/>
      <c r="B171" s="169"/>
      <c r="C171" s="169"/>
      <c r="D171" s="169"/>
      <c r="E171" s="169"/>
      <c r="F171" s="169"/>
      <c r="G171" s="169"/>
      <c r="H171" s="169"/>
      <c r="I171" s="169"/>
      <c r="J171" s="169"/>
    </row>
    <row r="172" spans="1:10" ht="21">
      <c r="A172" s="169"/>
      <c r="B172" s="169"/>
      <c r="C172" s="169"/>
      <c r="D172" s="169"/>
      <c r="E172" s="169"/>
      <c r="F172" s="169"/>
      <c r="G172" s="169"/>
      <c r="H172" s="169"/>
      <c r="I172" s="169"/>
      <c r="J172" s="169"/>
    </row>
    <row r="173" spans="1:10" ht="21">
      <c r="A173" s="169"/>
      <c r="B173" s="169"/>
      <c r="C173" s="169"/>
      <c r="D173" s="169"/>
      <c r="E173" s="169"/>
      <c r="F173" s="169"/>
      <c r="G173" s="169"/>
      <c r="H173" s="169"/>
      <c r="I173" s="169"/>
      <c r="J173" s="169"/>
    </row>
    <row r="174" spans="1:10" ht="21">
      <c r="A174" s="169"/>
      <c r="B174" s="169"/>
      <c r="C174" s="169"/>
      <c r="D174" s="169"/>
      <c r="E174" s="169"/>
      <c r="F174" s="169"/>
      <c r="G174" s="169"/>
      <c r="H174" s="169"/>
      <c r="I174" s="169"/>
      <c r="J174" s="169"/>
    </row>
    <row r="175" spans="1:10" ht="21">
      <c r="A175" s="169"/>
      <c r="B175" s="169"/>
      <c r="C175" s="169"/>
      <c r="D175" s="169"/>
      <c r="E175" s="169"/>
      <c r="F175" s="169"/>
      <c r="G175" s="169"/>
      <c r="H175" s="169"/>
      <c r="I175" s="169"/>
      <c r="J175" s="169"/>
    </row>
    <row r="176" spans="1:10" ht="21">
      <c r="A176" s="169"/>
      <c r="B176" s="169"/>
      <c r="C176" s="169"/>
      <c r="D176" s="169"/>
      <c r="E176" s="169"/>
      <c r="F176" s="169"/>
      <c r="G176" s="169"/>
      <c r="H176" s="169"/>
      <c r="I176" s="169"/>
      <c r="J176" s="169"/>
    </row>
    <row r="177" spans="1:10" ht="21">
      <c r="A177" s="169"/>
      <c r="B177" s="169"/>
      <c r="C177" s="169"/>
      <c r="D177" s="169"/>
      <c r="E177" s="169"/>
      <c r="F177" s="169"/>
      <c r="G177" s="169"/>
      <c r="H177" s="169"/>
      <c r="I177" s="169"/>
      <c r="J177" s="169"/>
    </row>
    <row r="178" spans="1:10" ht="21">
      <c r="A178" s="169"/>
      <c r="B178" s="169"/>
      <c r="C178" s="169"/>
      <c r="D178" s="169"/>
      <c r="E178" s="169"/>
      <c r="F178" s="169"/>
      <c r="G178" s="169"/>
      <c r="H178" s="169"/>
      <c r="I178" s="169"/>
      <c r="J178" s="169"/>
    </row>
    <row r="179" spans="1:10" ht="21">
      <c r="A179" s="169"/>
      <c r="B179" s="169"/>
      <c r="C179" s="169"/>
      <c r="D179" s="169"/>
      <c r="E179" s="169"/>
      <c r="F179" s="169"/>
      <c r="G179" s="169"/>
      <c r="H179" s="169"/>
      <c r="I179" s="169"/>
      <c r="J179" s="169"/>
    </row>
    <row r="180" spans="1:10" ht="21">
      <c r="A180" s="169"/>
      <c r="B180" s="169"/>
      <c r="C180" s="169"/>
      <c r="D180" s="169"/>
      <c r="E180" s="169"/>
      <c r="F180" s="169"/>
      <c r="G180" s="169"/>
      <c r="H180" s="169"/>
      <c r="I180" s="169"/>
      <c r="J180" s="169"/>
    </row>
    <row r="181" spans="1:10" ht="21">
      <c r="A181" s="169"/>
      <c r="B181" s="169"/>
      <c r="C181" s="169"/>
      <c r="D181" s="169"/>
      <c r="E181" s="169"/>
      <c r="F181" s="169"/>
      <c r="G181" s="169"/>
      <c r="H181" s="169"/>
      <c r="I181" s="169"/>
      <c r="J181" s="169"/>
    </row>
    <row r="182" spans="1:10" ht="21">
      <c r="A182" s="169"/>
      <c r="B182" s="169"/>
      <c r="C182" s="169"/>
      <c r="D182" s="169"/>
      <c r="E182" s="169"/>
      <c r="F182" s="169"/>
      <c r="G182" s="169"/>
      <c r="H182" s="169"/>
      <c r="I182" s="169"/>
      <c r="J182" s="169"/>
    </row>
    <row r="183" spans="1:10" ht="21">
      <c r="A183" s="169"/>
      <c r="B183" s="169"/>
      <c r="C183" s="169"/>
      <c r="D183" s="169"/>
      <c r="E183" s="169"/>
      <c r="F183" s="169"/>
      <c r="G183" s="169"/>
      <c r="H183" s="169"/>
      <c r="I183" s="169"/>
      <c r="J183" s="169"/>
    </row>
    <row r="184" spans="1:10" ht="21">
      <c r="A184" s="169"/>
      <c r="B184" s="169"/>
      <c r="C184" s="169"/>
      <c r="D184" s="169"/>
      <c r="E184" s="169"/>
      <c r="F184" s="169"/>
      <c r="G184" s="169"/>
      <c r="H184" s="169"/>
      <c r="I184" s="169"/>
      <c r="J184" s="169"/>
    </row>
    <row r="185" spans="1:10" ht="21">
      <c r="A185" s="169"/>
      <c r="B185" s="169"/>
      <c r="C185" s="169"/>
      <c r="D185" s="169"/>
      <c r="E185" s="169"/>
      <c r="F185" s="169"/>
      <c r="G185" s="169"/>
      <c r="H185" s="169"/>
      <c r="I185" s="169"/>
      <c r="J185" s="169"/>
    </row>
    <row r="186" spans="1:10" ht="21">
      <c r="A186" s="169"/>
      <c r="B186" s="169"/>
      <c r="C186" s="169"/>
      <c r="D186" s="169"/>
      <c r="E186" s="169"/>
      <c r="F186" s="169"/>
      <c r="G186" s="169"/>
      <c r="H186" s="169"/>
      <c r="I186" s="169"/>
      <c r="J186" s="169"/>
    </row>
    <row r="187" spans="1:10" ht="21">
      <c r="A187" s="169"/>
      <c r="B187" s="169"/>
      <c r="C187" s="169"/>
      <c r="D187" s="169"/>
      <c r="E187" s="169"/>
      <c r="F187" s="169"/>
      <c r="G187" s="169"/>
      <c r="H187" s="169"/>
      <c r="I187" s="169"/>
      <c r="J187" s="169"/>
    </row>
    <row r="188" spans="1:10" ht="21">
      <c r="A188" s="169"/>
      <c r="B188" s="169"/>
      <c r="C188" s="169"/>
      <c r="D188" s="169"/>
      <c r="E188" s="169"/>
      <c r="F188" s="169"/>
      <c r="G188" s="169"/>
      <c r="H188" s="169"/>
      <c r="I188" s="169"/>
      <c r="J188" s="169"/>
    </row>
    <row r="189" spans="1:10" ht="21">
      <c r="A189" s="169"/>
      <c r="B189" s="169"/>
      <c r="C189" s="169"/>
      <c r="D189" s="169"/>
      <c r="E189" s="169"/>
      <c r="F189" s="169"/>
      <c r="G189" s="169"/>
      <c r="H189" s="169"/>
      <c r="I189" s="169"/>
      <c r="J189" s="169"/>
    </row>
    <row r="190" spans="1:10" ht="21">
      <c r="A190" s="169"/>
      <c r="B190" s="169"/>
      <c r="C190" s="169"/>
      <c r="D190" s="169"/>
      <c r="E190" s="169"/>
      <c r="F190" s="169"/>
      <c r="G190" s="169"/>
      <c r="H190" s="169"/>
      <c r="I190" s="169"/>
      <c r="J190" s="169"/>
    </row>
    <row r="191" spans="1:10" ht="21">
      <c r="A191" s="169"/>
      <c r="B191" s="169"/>
      <c r="C191" s="169"/>
      <c r="D191" s="169"/>
      <c r="E191" s="169"/>
      <c r="F191" s="169"/>
      <c r="G191" s="169"/>
      <c r="H191" s="169"/>
      <c r="I191" s="169"/>
      <c r="J191" s="169"/>
    </row>
    <row r="192" spans="1:10" ht="21">
      <c r="A192" s="169"/>
      <c r="B192" s="169"/>
      <c r="C192" s="169"/>
      <c r="D192" s="169"/>
      <c r="E192" s="169"/>
      <c r="F192" s="169"/>
      <c r="G192" s="169"/>
      <c r="H192" s="169"/>
      <c r="I192" s="169"/>
      <c r="J192" s="169"/>
    </row>
    <row r="193" spans="1:10" ht="21">
      <c r="A193" s="169"/>
      <c r="B193" s="169"/>
      <c r="C193" s="169"/>
      <c r="D193" s="169"/>
      <c r="E193" s="169"/>
      <c r="F193" s="169"/>
      <c r="G193" s="169"/>
      <c r="H193" s="169"/>
      <c r="I193" s="169"/>
      <c r="J193" s="169"/>
    </row>
    <row r="194" spans="1:10" ht="21">
      <c r="A194" s="169"/>
      <c r="B194" s="169"/>
      <c r="C194" s="169"/>
      <c r="D194" s="169"/>
      <c r="E194" s="169"/>
      <c r="F194" s="169"/>
      <c r="G194" s="169"/>
      <c r="H194" s="169"/>
      <c r="I194" s="169"/>
      <c r="J194" s="169"/>
    </row>
    <row r="195" spans="1:10" ht="21">
      <c r="A195" s="169"/>
      <c r="B195" s="169"/>
      <c r="C195" s="169"/>
      <c r="D195" s="169"/>
      <c r="E195" s="169"/>
      <c r="F195" s="169"/>
      <c r="G195" s="169"/>
      <c r="H195" s="169"/>
      <c r="I195" s="169"/>
      <c r="J195" s="169"/>
    </row>
    <row r="196" spans="1:10" ht="21">
      <c r="A196" s="169"/>
      <c r="B196" s="169"/>
      <c r="C196" s="169"/>
      <c r="D196" s="169"/>
      <c r="E196" s="169"/>
      <c r="F196" s="169"/>
      <c r="G196" s="169"/>
      <c r="H196" s="169"/>
      <c r="I196" s="169"/>
      <c r="J196" s="169"/>
    </row>
    <row r="197" spans="1:10" ht="21">
      <c r="A197" s="169"/>
      <c r="B197" s="169"/>
      <c r="C197" s="169"/>
      <c r="D197" s="169"/>
      <c r="E197" s="169"/>
      <c r="F197" s="169"/>
      <c r="G197" s="169"/>
      <c r="H197" s="169"/>
      <c r="I197" s="169"/>
      <c r="J197" s="169"/>
    </row>
    <row r="198" spans="1:10" ht="21">
      <c r="A198" s="169"/>
      <c r="B198" s="169"/>
      <c r="C198" s="169"/>
      <c r="D198" s="169"/>
      <c r="E198" s="169"/>
      <c r="F198" s="169"/>
      <c r="G198" s="169"/>
      <c r="H198" s="169"/>
      <c r="I198" s="169"/>
      <c r="J198" s="169"/>
    </row>
    <row r="199" spans="1:10" ht="21">
      <c r="A199" s="169"/>
      <c r="B199" s="169"/>
      <c r="C199" s="169"/>
      <c r="D199" s="169"/>
      <c r="E199" s="169"/>
      <c r="F199" s="169"/>
      <c r="G199" s="169"/>
      <c r="H199" s="169"/>
      <c r="I199" s="169"/>
      <c r="J199" s="169"/>
    </row>
    <row r="200" spans="1:10" ht="21">
      <c r="A200" s="169"/>
      <c r="B200" s="169"/>
      <c r="C200" s="169"/>
      <c r="D200" s="169"/>
      <c r="E200" s="169"/>
      <c r="F200" s="169"/>
      <c r="G200" s="169"/>
      <c r="H200" s="169"/>
      <c r="I200" s="169"/>
      <c r="J200" s="169"/>
    </row>
    <row r="201" spans="1:10" ht="21">
      <c r="A201" s="169"/>
      <c r="B201" s="169"/>
      <c r="C201" s="169"/>
      <c r="D201" s="169"/>
      <c r="E201" s="169"/>
      <c r="F201" s="169"/>
      <c r="G201" s="169"/>
      <c r="H201" s="169"/>
      <c r="I201" s="169"/>
      <c r="J201" s="169"/>
    </row>
    <row r="202" spans="1:10" ht="21">
      <c r="A202" s="169"/>
      <c r="B202" s="169"/>
      <c r="C202" s="169"/>
      <c r="D202" s="169"/>
      <c r="E202" s="169"/>
      <c r="F202" s="169"/>
      <c r="G202" s="169"/>
      <c r="H202" s="169"/>
      <c r="I202" s="169"/>
      <c r="J202" s="169"/>
    </row>
    <row r="203" spans="1:10" ht="21">
      <c r="A203" s="169"/>
      <c r="B203" s="169"/>
      <c r="C203" s="169"/>
      <c r="D203" s="169"/>
      <c r="E203" s="169"/>
      <c r="F203" s="169"/>
      <c r="G203" s="169"/>
      <c r="H203" s="169"/>
      <c r="I203" s="169"/>
      <c r="J203" s="169"/>
    </row>
    <row r="204" spans="1:10" ht="21">
      <c r="A204" s="169"/>
      <c r="B204" s="169"/>
      <c r="C204" s="169"/>
      <c r="D204" s="169"/>
      <c r="E204" s="169"/>
      <c r="F204" s="169"/>
      <c r="G204" s="169"/>
      <c r="H204" s="169"/>
      <c r="I204" s="169"/>
      <c r="J204" s="169"/>
    </row>
  </sheetData>
  <sheetProtection/>
  <mergeCells count="8">
    <mergeCell ref="A1:J1"/>
    <mergeCell ref="A2:J2"/>
    <mergeCell ref="C3:F3"/>
    <mergeCell ref="C5:F5"/>
    <mergeCell ref="C25:F25"/>
    <mergeCell ref="C47:F47"/>
    <mergeCell ref="C23:F23"/>
    <mergeCell ref="C45:F4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F32"/>
  <sheetViews>
    <sheetView zoomScale="150" zoomScaleNormal="150" zoomScalePageLayoutView="0" workbookViewId="0" topLeftCell="A22">
      <selection activeCell="H13" sqref="H13"/>
    </sheetView>
  </sheetViews>
  <sheetFormatPr defaultColWidth="9.140625" defaultRowHeight="15"/>
  <cols>
    <col min="1" max="1" width="4.421875" style="1" customWidth="1"/>
    <col min="2" max="2" width="37.7109375" style="1" customWidth="1"/>
    <col min="3" max="3" width="8.7109375" style="1" customWidth="1"/>
    <col min="4" max="4" width="10.28125" style="1" customWidth="1"/>
    <col min="5" max="5" width="10.421875" style="1" customWidth="1"/>
    <col min="6" max="6" width="14.28125" style="1" customWidth="1"/>
    <col min="7" max="16384" width="9.00390625" style="1" customWidth="1"/>
  </cols>
  <sheetData>
    <row r="1" spans="1:6" ht="21">
      <c r="A1" s="236" t="s">
        <v>0</v>
      </c>
      <c r="B1" s="236"/>
      <c r="C1" s="236"/>
      <c r="D1" s="236"/>
      <c r="E1" s="236"/>
      <c r="F1" s="236"/>
    </row>
    <row r="2" spans="1:6" ht="21">
      <c r="A2" s="236" t="s">
        <v>286</v>
      </c>
      <c r="B2" s="236"/>
      <c r="C2" s="236"/>
      <c r="D2" s="236"/>
      <c r="E2" s="236"/>
      <c r="F2" s="236"/>
    </row>
    <row r="3" spans="1:6" ht="21">
      <c r="A3" s="236" t="s">
        <v>287</v>
      </c>
      <c r="B3" s="236"/>
      <c r="C3" s="236"/>
      <c r="D3" s="236"/>
      <c r="E3" s="236"/>
      <c r="F3" s="236"/>
    </row>
    <row r="4" spans="1:6" s="2" customFormat="1" ht="21">
      <c r="A4" s="237" t="s">
        <v>154</v>
      </c>
      <c r="B4" s="237"/>
      <c r="C4" s="237"/>
      <c r="D4" s="237"/>
      <c r="E4" s="237"/>
      <c r="F4" s="237"/>
    </row>
    <row r="5" spans="1:6" s="21" customFormat="1" ht="21">
      <c r="A5" s="26" t="s">
        <v>1</v>
      </c>
      <c r="B5" s="19" t="s">
        <v>2</v>
      </c>
      <c r="C5" s="24" t="s">
        <v>3</v>
      </c>
      <c r="D5" s="19" t="s">
        <v>4</v>
      </c>
      <c r="E5" s="28" t="s">
        <v>17</v>
      </c>
      <c r="F5" s="19" t="s">
        <v>16</v>
      </c>
    </row>
    <row r="6" spans="1:6" ht="21">
      <c r="A6" s="92">
        <v>1</v>
      </c>
      <c r="B6" s="105" t="s">
        <v>31</v>
      </c>
      <c r="C6" s="92"/>
      <c r="D6" s="92"/>
      <c r="E6" s="112"/>
      <c r="F6" s="112"/>
    </row>
    <row r="7" spans="1:6" ht="21">
      <c r="A7" s="95"/>
      <c r="B7" s="95" t="s">
        <v>293</v>
      </c>
      <c r="C7" s="116"/>
      <c r="D7" s="117"/>
      <c r="E7" s="97"/>
      <c r="F7" s="97"/>
    </row>
    <row r="8" spans="1:6" ht="21">
      <c r="A8" s="95"/>
      <c r="B8" s="95" t="s">
        <v>72</v>
      </c>
      <c r="C8" s="94" t="s">
        <v>6</v>
      </c>
      <c r="D8" s="96">
        <v>30</v>
      </c>
      <c r="E8" s="97">
        <v>150</v>
      </c>
      <c r="F8" s="97">
        <f>D8*E8</f>
        <v>4500</v>
      </c>
    </row>
    <row r="9" spans="1:6" ht="21">
      <c r="A9" s="95"/>
      <c r="B9" s="95" t="s">
        <v>71</v>
      </c>
      <c r="C9" s="94" t="s">
        <v>6</v>
      </c>
      <c r="D9" s="96">
        <v>30</v>
      </c>
      <c r="E9" s="97">
        <v>70</v>
      </c>
      <c r="F9" s="97">
        <f>D9*E9</f>
        <v>2100</v>
      </c>
    </row>
    <row r="10" spans="1:6" ht="21">
      <c r="A10" s="95"/>
      <c r="B10" s="95" t="s">
        <v>126</v>
      </c>
      <c r="C10" s="94"/>
      <c r="D10" s="96"/>
      <c r="E10" s="97"/>
      <c r="F10" s="97"/>
    </row>
    <row r="11" spans="1:6" ht="21">
      <c r="A11" s="118">
        <v>2</v>
      </c>
      <c r="B11" s="119" t="s">
        <v>294</v>
      </c>
      <c r="C11" s="46"/>
      <c r="D11" s="47"/>
      <c r="E11" s="47"/>
      <c r="F11" s="47"/>
    </row>
    <row r="12" spans="1:6" ht="21">
      <c r="A12" s="95"/>
      <c r="B12" s="95" t="s">
        <v>295</v>
      </c>
      <c r="C12" s="94" t="s">
        <v>11</v>
      </c>
      <c r="D12" s="96">
        <v>3</v>
      </c>
      <c r="E12" s="97">
        <v>50</v>
      </c>
      <c r="F12" s="97">
        <f>D12*E12</f>
        <v>150</v>
      </c>
    </row>
    <row r="13" spans="1:6" ht="21">
      <c r="A13" s="95"/>
      <c r="B13" s="95" t="s">
        <v>296</v>
      </c>
      <c r="C13" s="94" t="s">
        <v>9</v>
      </c>
      <c r="D13" s="95">
        <v>6</v>
      </c>
      <c r="E13" s="98">
        <v>125</v>
      </c>
      <c r="F13" s="97">
        <f>D13*E13</f>
        <v>750</v>
      </c>
    </row>
    <row r="14" spans="1:6" ht="21">
      <c r="A14" s="47"/>
      <c r="B14" s="47" t="s">
        <v>297</v>
      </c>
      <c r="C14" s="46" t="s">
        <v>8</v>
      </c>
      <c r="D14" s="47">
        <v>30</v>
      </c>
      <c r="E14" s="47">
        <v>15</v>
      </c>
      <c r="F14" s="97">
        <f>D14*E14</f>
        <v>450</v>
      </c>
    </row>
    <row r="15" spans="1:6" ht="21">
      <c r="A15" s="120"/>
      <c r="B15" s="121" t="s">
        <v>298</v>
      </c>
      <c r="C15" s="122" t="s">
        <v>12</v>
      </c>
      <c r="D15" s="121">
        <v>30</v>
      </c>
      <c r="E15" s="121">
        <v>5</v>
      </c>
      <c r="F15" s="123">
        <f>D15*E15</f>
        <v>150</v>
      </c>
    </row>
    <row r="16" spans="1:6" ht="21">
      <c r="A16" s="252" t="s">
        <v>124</v>
      </c>
      <c r="B16" s="252"/>
      <c r="C16" s="252"/>
      <c r="D16" s="252"/>
      <c r="E16" s="252"/>
      <c r="F16" s="88">
        <f>SUM(F7:F15)</f>
        <v>8100</v>
      </c>
    </row>
    <row r="17" spans="1:6" ht="21">
      <c r="A17" s="253" t="s">
        <v>125</v>
      </c>
      <c r="B17" s="254"/>
      <c r="C17" s="254"/>
      <c r="D17" s="254"/>
      <c r="E17" s="255"/>
      <c r="F17" s="102">
        <f>F16*11</f>
        <v>89100</v>
      </c>
    </row>
    <row r="18" spans="1:2" ht="21">
      <c r="A18" s="21" t="s">
        <v>299</v>
      </c>
      <c r="B18" s="187"/>
    </row>
    <row r="19" spans="1:2" ht="21">
      <c r="A19" s="21"/>
      <c r="B19" s="219" t="s">
        <v>300</v>
      </c>
    </row>
    <row r="20" spans="1:6" ht="21">
      <c r="A20" s="2"/>
      <c r="B20" s="2" t="s">
        <v>271</v>
      </c>
      <c r="C20" s="2"/>
      <c r="D20" s="2"/>
      <c r="E20" s="2"/>
      <c r="F20" s="2"/>
    </row>
    <row r="21" spans="2:6" ht="21">
      <c r="B21" s="191" t="s">
        <v>290</v>
      </c>
      <c r="D21" s="23"/>
      <c r="E21" s="23"/>
      <c r="F21" s="23"/>
    </row>
    <row r="22" ht="21">
      <c r="B22" s="208" t="s">
        <v>275</v>
      </c>
    </row>
    <row r="23" ht="21">
      <c r="B23" s="208" t="s">
        <v>285</v>
      </c>
    </row>
    <row r="24" ht="21">
      <c r="B24" s="208" t="s">
        <v>276</v>
      </c>
    </row>
    <row r="25" ht="21">
      <c r="B25" s="208" t="s">
        <v>277</v>
      </c>
    </row>
    <row r="26" ht="21">
      <c r="B26" s="208" t="s">
        <v>278</v>
      </c>
    </row>
    <row r="27" ht="21">
      <c r="B27" s="208" t="s">
        <v>279</v>
      </c>
    </row>
    <row r="28" ht="21">
      <c r="B28" s="208" t="s">
        <v>280</v>
      </c>
    </row>
    <row r="29" ht="21">
      <c r="B29" s="208" t="s">
        <v>281</v>
      </c>
    </row>
    <row r="30" ht="21">
      <c r="B30" s="208" t="s">
        <v>282</v>
      </c>
    </row>
    <row r="31" ht="21">
      <c r="B31" s="208" t="s">
        <v>283</v>
      </c>
    </row>
    <row r="32" ht="21">
      <c r="B32" s="1" t="s">
        <v>284</v>
      </c>
    </row>
  </sheetData>
  <sheetProtection/>
  <mergeCells count="6">
    <mergeCell ref="A1:F1"/>
    <mergeCell ref="A3:F3"/>
    <mergeCell ref="A4:F4"/>
    <mergeCell ref="A2:F2"/>
    <mergeCell ref="A16:E16"/>
    <mergeCell ref="A17:E17"/>
  </mergeCells>
  <printOptions/>
  <pageMargins left="0.25" right="0.25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F32"/>
  <sheetViews>
    <sheetView zoomScale="150" zoomScaleNormal="150" zoomScalePageLayoutView="0" workbookViewId="0" topLeftCell="A1">
      <selection activeCell="A6" sqref="A6:IV17"/>
    </sheetView>
  </sheetViews>
  <sheetFormatPr defaultColWidth="9.140625" defaultRowHeight="15"/>
  <cols>
    <col min="1" max="1" width="4.421875" style="1" customWidth="1"/>
    <col min="2" max="2" width="36.421875" style="1" customWidth="1"/>
    <col min="3" max="3" width="8.7109375" style="1" customWidth="1"/>
    <col min="4" max="4" width="10.28125" style="1" customWidth="1"/>
    <col min="5" max="5" width="10.140625" style="1" customWidth="1"/>
    <col min="6" max="6" width="11.00390625" style="1" customWidth="1"/>
    <col min="7" max="16384" width="9.00390625" style="1" customWidth="1"/>
  </cols>
  <sheetData>
    <row r="1" spans="1:6" ht="21">
      <c r="A1" s="236" t="s">
        <v>0</v>
      </c>
      <c r="B1" s="236"/>
      <c r="C1" s="236"/>
      <c r="D1" s="236"/>
      <c r="E1" s="236"/>
      <c r="F1" s="236"/>
    </row>
    <row r="2" spans="1:6" ht="21">
      <c r="A2" s="236" t="s">
        <v>286</v>
      </c>
      <c r="B2" s="236"/>
      <c r="C2" s="236"/>
      <c r="D2" s="236"/>
      <c r="E2" s="236"/>
      <c r="F2" s="236"/>
    </row>
    <row r="3" spans="1:6" ht="21">
      <c r="A3" s="236" t="s">
        <v>289</v>
      </c>
      <c r="B3" s="236"/>
      <c r="C3" s="236"/>
      <c r="D3" s="236"/>
      <c r="E3" s="236"/>
      <c r="F3" s="236"/>
    </row>
    <row r="4" spans="1:6" s="2" customFormat="1" ht="21">
      <c r="A4" s="237" t="s">
        <v>154</v>
      </c>
      <c r="B4" s="237"/>
      <c r="C4" s="237"/>
      <c r="D4" s="237"/>
      <c r="E4" s="237"/>
      <c r="F4" s="237"/>
    </row>
    <row r="5" spans="1:6" s="21" customFormat="1" ht="21">
      <c r="A5" s="26" t="s">
        <v>1</v>
      </c>
      <c r="B5" s="19" t="s">
        <v>2</v>
      </c>
      <c r="C5" s="24" t="s">
        <v>3</v>
      </c>
      <c r="D5" s="19" t="s">
        <v>4</v>
      </c>
      <c r="E5" s="28" t="s">
        <v>17</v>
      </c>
      <c r="F5" s="19" t="s">
        <v>16</v>
      </c>
    </row>
    <row r="6" spans="1:6" ht="21">
      <c r="A6" s="92">
        <v>1</v>
      </c>
      <c r="B6" s="105" t="s">
        <v>31</v>
      </c>
      <c r="C6" s="92"/>
      <c r="D6" s="92"/>
      <c r="E6" s="112"/>
      <c r="F6" s="112"/>
    </row>
    <row r="7" spans="1:6" ht="21">
      <c r="A7" s="95"/>
      <c r="B7" s="95" t="s">
        <v>293</v>
      </c>
      <c r="C7" s="116"/>
      <c r="D7" s="117"/>
      <c r="E7" s="97"/>
      <c r="F7" s="97"/>
    </row>
    <row r="8" spans="1:6" ht="21">
      <c r="A8" s="95"/>
      <c r="B8" s="95" t="s">
        <v>72</v>
      </c>
      <c r="C8" s="94" t="s">
        <v>6</v>
      </c>
      <c r="D8" s="96">
        <v>30</v>
      </c>
      <c r="E8" s="97">
        <v>150</v>
      </c>
      <c r="F8" s="97">
        <f>D8*E8</f>
        <v>4500</v>
      </c>
    </row>
    <row r="9" spans="1:6" ht="21">
      <c r="A9" s="95"/>
      <c r="B9" s="95" t="s">
        <v>71</v>
      </c>
      <c r="C9" s="94" t="s">
        <v>6</v>
      </c>
      <c r="D9" s="96">
        <v>30</v>
      </c>
      <c r="E9" s="97">
        <v>70</v>
      </c>
      <c r="F9" s="97">
        <f>D9*E9</f>
        <v>2100</v>
      </c>
    </row>
    <row r="10" spans="1:6" ht="21">
      <c r="A10" s="95"/>
      <c r="B10" s="95" t="s">
        <v>126</v>
      </c>
      <c r="C10" s="94"/>
      <c r="D10" s="96"/>
      <c r="E10" s="97"/>
      <c r="F10" s="97"/>
    </row>
    <row r="11" spans="1:6" ht="21">
      <c r="A11" s="118">
        <v>2</v>
      </c>
      <c r="B11" s="119" t="s">
        <v>294</v>
      </c>
      <c r="C11" s="46"/>
      <c r="D11" s="47"/>
      <c r="E11" s="47"/>
      <c r="F11" s="47"/>
    </row>
    <row r="12" spans="1:6" ht="21">
      <c r="A12" s="95"/>
      <c r="B12" s="95" t="s">
        <v>295</v>
      </c>
      <c r="C12" s="94" t="s">
        <v>11</v>
      </c>
      <c r="D12" s="96">
        <v>3</v>
      </c>
      <c r="E12" s="97">
        <v>50</v>
      </c>
      <c r="F12" s="97">
        <f>D12*E12</f>
        <v>150</v>
      </c>
    </row>
    <row r="13" spans="1:6" ht="21">
      <c r="A13" s="95"/>
      <c r="B13" s="95" t="s">
        <v>296</v>
      </c>
      <c r="C13" s="94" t="s">
        <v>9</v>
      </c>
      <c r="D13" s="95">
        <v>6</v>
      </c>
      <c r="E13" s="98">
        <v>125</v>
      </c>
      <c r="F13" s="97">
        <f>D13*E13</f>
        <v>750</v>
      </c>
    </row>
    <row r="14" spans="1:6" ht="21">
      <c r="A14" s="47"/>
      <c r="B14" s="47" t="s">
        <v>297</v>
      </c>
      <c r="C14" s="46" t="s">
        <v>8</v>
      </c>
      <c r="D14" s="47">
        <v>30</v>
      </c>
      <c r="E14" s="47">
        <v>15</v>
      </c>
      <c r="F14" s="97">
        <f>D14*E14</f>
        <v>450</v>
      </c>
    </row>
    <row r="15" spans="1:6" ht="21">
      <c r="A15" s="120"/>
      <c r="B15" s="121" t="s">
        <v>298</v>
      </c>
      <c r="C15" s="122" t="s">
        <v>12</v>
      </c>
      <c r="D15" s="121">
        <v>30</v>
      </c>
      <c r="E15" s="121">
        <v>5</v>
      </c>
      <c r="F15" s="123">
        <f>D15*E15</f>
        <v>150</v>
      </c>
    </row>
    <row r="16" spans="1:6" ht="21">
      <c r="A16" s="252" t="s">
        <v>124</v>
      </c>
      <c r="B16" s="252"/>
      <c r="C16" s="252"/>
      <c r="D16" s="252"/>
      <c r="E16" s="252"/>
      <c r="F16" s="88">
        <f>SUM(F7:F15)</f>
        <v>8100</v>
      </c>
    </row>
    <row r="17" spans="1:6" ht="21">
      <c r="A17" s="253" t="s">
        <v>125</v>
      </c>
      <c r="B17" s="254"/>
      <c r="C17" s="254"/>
      <c r="D17" s="254"/>
      <c r="E17" s="255"/>
      <c r="F17" s="102">
        <f>F16*11</f>
        <v>89100</v>
      </c>
    </row>
    <row r="18" spans="1:2" ht="21">
      <c r="A18" s="21" t="s">
        <v>291</v>
      </c>
      <c r="B18" s="187"/>
    </row>
    <row r="19" spans="1:2" ht="21">
      <c r="A19" s="21"/>
      <c r="B19" s="219" t="s">
        <v>292</v>
      </c>
    </row>
    <row r="20" spans="1:6" ht="21">
      <c r="A20" s="2"/>
      <c r="B20" s="2" t="s">
        <v>271</v>
      </c>
      <c r="C20" s="2"/>
      <c r="D20" s="2"/>
      <c r="E20" s="2"/>
      <c r="F20" s="2"/>
    </row>
    <row r="21" spans="2:6" ht="21">
      <c r="B21" s="191" t="s">
        <v>290</v>
      </c>
      <c r="D21" s="23"/>
      <c r="E21" s="23"/>
      <c r="F21" s="23"/>
    </row>
    <row r="22" ht="21">
      <c r="B22" s="208" t="s">
        <v>275</v>
      </c>
    </row>
    <row r="23" ht="21">
      <c r="B23" s="208" t="s">
        <v>285</v>
      </c>
    </row>
    <row r="24" ht="21">
      <c r="B24" s="208" t="s">
        <v>276</v>
      </c>
    </row>
    <row r="25" ht="21">
      <c r="B25" s="208" t="s">
        <v>277</v>
      </c>
    </row>
    <row r="26" ht="21">
      <c r="B26" s="208" t="s">
        <v>278</v>
      </c>
    </row>
    <row r="27" ht="21">
      <c r="B27" s="208" t="s">
        <v>279</v>
      </c>
    </row>
    <row r="28" ht="21">
      <c r="B28" s="208" t="s">
        <v>280</v>
      </c>
    </row>
    <row r="29" ht="21">
      <c r="B29" s="208" t="s">
        <v>281</v>
      </c>
    </row>
    <row r="30" ht="21">
      <c r="B30" s="208" t="s">
        <v>282</v>
      </c>
    </row>
    <row r="31" ht="21">
      <c r="B31" s="208" t="s">
        <v>283</v>
      </c>
    </row>
    <row r="32" ht="21">
      <c r="B32" s="1" t="s">
        <v>284</v>
      </c>
    </row>
  </sheetData>
  <sheetProtection/>
  <mergeCells count="6">
    <mergeCell ref="A1:F1"/>
    <mergeCell ref="A3:F3"/>
    <mergeCell ref="A4:F4"/>
    <mergeCell ref="A16:E16"/>
    <mergeCell ref="A17:E17"/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sopicha</dc:creator>
  <cp:keywords/>
  <dc:description/>
  <cp:lastModifiedBy>hp</cp:lastModifiedBy>
  <cp:lastPrinted>2020-01-22T03:31:22Z</cp:lastPrinted>
  <dcterms:created xsi:type="dcterms:W3CDTF">2015-10-20T04:16:00Z</dcterms:created>
  <dcterms:modified xsi:type="dcterms:W3CDTF">2020-01-22T03:31:24Z</dcterms:modified>
  <cp:category/>
  <cp:version/>
  <cp:contentType/>
  <cp:contentStatus/>
</cp:coreProperties>
</file>